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Администратор\Desktop\"/>
    </mc:Choice>
  </mc:AlternateContent>
  <xr:revisionPtr revIDLastSave="0" documentId="13_ncr:1_{6BF7599A-CA15-4BE1-9CF3-54F79CF304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1" l="1"/>
  <c r="A25" i="1"/>
  <c r="F91" i="1"/>
  <c r="A111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9" i="1"/>
  <c r="A179" i="1"/>
  <c r="J178" i="1"/>
  <c r="I178" i="1"/>
  <c r="H178" i="1"/>
  <c r="G178" i="1"/>
  <c r="F178" i="1"/>
  <c r="B169" i="1"/>
  <c r="A169" i="1"/>
  <c r="J168" i="1"/>
  <c r="I168" i="1"/>
  <c r="H168" i="1"/>
  <c r="G168" i="1"/>
  <c r="F168" i="1"/>
  <c r="B160" i="1"/>
  <c r="A160" i="1"/>
  <c r="J159" i="1"/>
  <c r="I159" i="1"/>
  <c r="H159" i="1"/>
  <c r="G159" i="1"/>
  <c r="F159" i="1"/>
  <c r="B150" i="1"/>
  <c r="A150" i="1"/>
  <c r="J149" i="1"/>
  <c r="I149" i="1"/>
  <c r="H149" i="1"/>
  <c r="H160" i="1" s="1"/>
  <c r="G149" i="1"/>
  <c r="F149" i="1"/>
  <c r="B141" i="1"/>
  <c r="A141" i="1"/>
  <c r="J140" i="1"/>
  <c r="I140" i="1"/>
  <c r="H140" i="1"/>
  <c r="G140" i="1"/>
  <c r="F140" i="1"/>
  <c r="B131" i="1"/>
  <c r="A131" i="1"/>
  <c r="J130" i="1"/>
  <c r="I130" i="1"/>
  <c r="H130" i="1"/>
  <c r="H141" i="1" s="1"/>
  <c r="G130" i="1"/>
  <c r="F130" i="1"/>
  <c r="B121" i="1"/>
  <c r="A121" i="1"/>
  <c r="J120" i="1"/>
  <c r="I120" i="1"/>
  <c r="H120" i="1"/>
  <c r="G120" i="1"/>
  <c r="F120" i="1"/>
  <c r="B111" i="1"/>
  <c r="J110" i="1"/>
  <c r="J121" i="1" s="1"/>
  <c r="I110" i="1"/>
  <c r="I121" i="1" s="1"/>
  <c r="H110" i="1"/>
  <c r="H121" i="1" s="1"/>
  <c r="G110" i="1"/>
  <c r="G121" i="1" s="1"/>
  <c r="F110" i="1"/>
  <c r="B102" i="1"/>
  <c r="A102" i="1"/>
  <c r="J101" i="1"/>
  <c r="I101" i="1"/>
  <c r="H101" i="1"/>
  <c r="G101" i="1"/>
  <c r="F101" i="1"/>
  <c r="F102" i="1" s="1"/>
  <c r="B92" i="1"/>
  <c r="A92" i="1"/>
  <c r="J91" i="1"/>
  <c r="I91" i="1"/>
  <c r="I102" i="1" s="1"/>
  <c r="H91" i="1"/>
  <c r="G91" i="1"/>
  <c r="G102" i="1" s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I63" i="1" s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I44" i="1" s="1"/>
  <c r="H33" i="1"/>
  <c r="G33" i="1"/>
  <c r="G44" i="1" s="1"/>
  <c r="F33" i="1"/>
  <c r="G24" i="1"/>
  <c r="H24" i="1"/>
  <c r="I24" i="1"/>
  <c r="J24" i="1"/>
  <c r="F24" i="1"/>
  <c r="G14" i="1"/>
  <c r="H14" i="1"/>
  <c r="I14" i="1"/>
  <c r="J14" i="1"/>
  <c r="F14" i="1"/>
  <c r="H44" i="1" l="1"/>
  <c r="F63" i="1"/>
  <c r="H63" i="1"/>
  <c r="F82" i="1"/>
  <c r="G141" i="1"/>
  <c r="I141" i="1"/>
  <c r="G160" i="1"/>
  <c r="I160" i="1"/>
  <c r="G198" i="1"/>
  <c r="I198" i="1"/>
  <c r="F44" i="1"/>
  <c r="H198" i="1"/>
  <c r="J198" i="1"/>
  <c r="H179" i="1"/>
  <c r="J179" i="1"/>
  <c r="G179" i="1"/>
  <c r="I179" i="1"/>
  <c r="J160" i="1"/>
  <c r="J141" i="1"/>
  <c r="H102" i="1"/>
  <c r="J102" i="1"/>
  <c r="J82" i="1"/>
  <c r="J63" i="1"/>
  <c r="J44" i="1"/>
  <c r="G63" i="1"/>
  <c r="G82" i="1"/>
  <c r="H82" i="1"/>
  <c r="I82" i="1"/>
  <c r="F121" i="1"/>
  <c r="F141" i="1"/>
  <c r="F160" i="1"/>
  <c r="F179" i="1"/>
  <c r="F198" i="1"/>
  <c r="I25" i="1"/>
  <c r="F25" i="1"/>
  <c r="J25" i="1"/>
  <c r="H25" i="1"/>
  <c r="G25" i="1"/>
  <c r="G199" i="1" l="1"/>
  <c r="H199" i="1"/>
  <c r="I199" i="1"/>
  <c r="J199" i="1"/>
  <c r="F199" i="1"/>
</calcChain>
</file>

<file path=xl/sharedStrings.xml><?xml version="1.0" encoding="utf-8"?>
<sst xmlns="http://schemas.openxmlformats.org/spreadsheetml/2006/main" count="342" uniqueCount="93">
  <si>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</si>
  <si>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</si>
  <si>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</si>
  <si>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</si>
  <si>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</si>
  <si>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</si>
  <si>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</si>
  <si>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</si>
  <si>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</si>
  <si>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</si>
  <si>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</si>
  <si>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</si>
  <si>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</si>
  <si>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</si>
  <si>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</si>
  <si>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</si>
  <si>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</si>
  <si>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</si>
  <si>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</si>
  <si>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</si>
  <si>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</si>
  <si>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</si>
  <si>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</si>
  <si>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</si>
  <si>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</si>
  <si>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</si>
  <si>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</si>
  <si>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</si>
  <si>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</si>
  <si>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</si>
  <si>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</si>
  <si>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</si>
  <si>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</si>
  <si>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</si>
  <si>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"Белозерская СОШ им. Коробейникова"</t>
  </si>
  <si>
    <t>Директор школы</t>
  </si>
  <si>
    <t>Т.В.Еланцева</t>
  </si>
  <si>
    <t>Зеленый горошек консервированный</t>
  </si>
  <si>
    <t>Котлета мясная</t>
  </si>
  <si>
    <t>Каша гречневая рассыпчатая</t>
  </si>
  <si>
    <t>Соус красный основной</t>
  </si>
  <si>
    <t>Сок</t>
  </si>
  <si>
    <t>Хлеб пшеничный</t>
  </si>
  <si>
    <t>Суп картофельный с макаронными изделиями</t>
  </si>
  <si>
    <t>Чай с сахаром</t>
  </si>
  <si>
    <t>Хлеб ржано-пшеничный</t>
  </si>
  <si>
    <t>Сыр порциями</t>
  </si>
  <si>
    <t>Какао с молоком</t>
  </si>
  <si>
    <t>Груша свежая</t>
  </si>
  <si>
    <t>Суп с рыбными консервами</t>
  </si>
  <si>
    <t>Бедро куриное запеченное</t>
  </si>
  <si>
    <t>Макаронные изделия отварные</t>
  </si>
  <si>
    <t>Компот из смеси сухофруктов</t>
  </si>
  <si>
    <t>Томаты свежие нарезка</t>
  </si>
  <si>
    <t>Гуляш</t>
  </si>
  <si>
    <t>Каша перловая рассыпчатая</t>
  </si>
  <si>
    <t>Яблоко</t>
  </si>
  <si>
    <t>Щи из свежей капусты с картофелем</t>
  </si>
  <si>
    <t>Чай с молоком</t>
  </si>
  <si>
    <t>Икра морковная</t>
  </si>
  <si>
    <t>Рис отварной</t>
  </si>
  <si>
    <t>Йогурт</t>
  </si>
  <si>
    <t>Банан</t>
  </si>
  <si>
    <t>Напиток шиповника</t>
  </si>
  <si>
    <t>Суп картофельный с крупой</t>
  </si>
  <si>
    <t>Огурцы свежие нарезка</t>
  </si>
  <si>
    <t>Биточки мясные</t>
  </si>
  <si>
    <t>Каша пшеничная</t>
  </si>
  <si>
    <t>Кофейный напиток с молоком</t>
  </si>
  <si>
    <t>Свекольник</t>
  </si>
  <si>
    <t>Кукуруза консервированная</t>
  </si>
  <si>
    <t>Чай с лимоном</t>
  </si>
  <si>
    <t>Рассольник Петербургский</t>
  </si>
  <si>
    <t>Тефтели мясные</t>
  </si>
  <si>
    <t>Каша ячневая</t>
  </si>
  <si>
    <t>Кисель</t>
  </si>
  <si>
    <t>Компот из свежих плодов</t>
  </si>
  <si>
    <t>Суп из овощей</t>
  </si>
  <si>
    <t>Икра свекольная</t>
  </si>
  <si>
    <t>Суп картофельный с бобовыми</t>
  </si>
  <si>
    <t>Котлета рыбная</t>
  </si>
  <si>
    <t>Снежок</t>
  </si>
  <si>
    <t>Борщ со сметаной</t>
  </si>
  <si>
    <t>Компотиз кураги</t>
  </si>
  <si>
    <t>Суп картофельный</t>
  </si>
  <si>
    <t>Мясо, тушенное с овощами</t>
  </si>
  <si>
    <t>Каша пшенная рассыпчатая</t>
  </si>
  <si>
    <t>калории</t>
  </si>
  <si>
    <t>Каша молочная Дружба</t>
  </si>
  <si>
    <t>29.39</t>
  </si>
  <si>
    <t>Рыба запеченная горбуша</t>
  </si>
  <si>
    <t xml:space="preserve"> </t>
  </si>
  <si>
    <t>Творожная запеканка с рисом и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</si>
</sst>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9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34</v>
      </c>
      <c r="D1" s="54"/>
      <c r="E1" s="54"/>
      <c r="F1" s="12" t="s">
        <v>15</v>
      </c>
      <c r="G1" s="2" t="s">
        <v>16</v>
      </c>
      <c r="H1" s="55" t="s">
        <v>35</v>
      </c>
      <c r="I1" s="55"/>
      <c r="J1" s="55"/>
      <c r="K1" s="55"/>
    </row>
    <row r="2" spans="1:11" ht="18" x14ac:dyDescent="0.2">
      <c r="A2" s="35" t="s">
        <v>6</v>
      </c>
      <c r="C2" s="2"/>
      <c r="G2" s="2" t="s">
        <v>17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57">
        <v>45170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87</v>
      </c>
      <c r="K5" s="37" t="s">
        <v>10</v>
      </c>
    </row>
    <row r="6" spans="1:11" ht="15" x14ac:dyDescent="0.25">
      <c r="A6" s="23">
        <v>1</v>
      </c>
      <c r="B6" s="15">
        <v>1</v>
      </c>
      <c r="C6" s="11"/>
      <c r="D6" s="8" t="s">
        <v>25</v>
      </c>
      <c r="E6" s="47" t="s">
        <v>37</v>
      </c>
      <c r="F6" s="48">
        <v>60</v>
      </c>
      <c r="G6" s="48">
        <v>2.98</v>
      </c>
      <c r="H6" s="48">
        <v>5.19</v>
      </c>
      <c r="I6" s="48">
        <v>6.25</v>
      </c>
      <c r="J6" s="48">
        <v>29.21</v>
      </c>
      <c r="K6" s="49">
        <v>10</v>
      </c>
    </row>
    <row r="7" spans="1:11" ht="15" x14ac:dyDescent="0.25">
      <c r="A7" s="23"/>
      <c r="B7" s="15"/>
      <c r="C7" s="11"/>
      <c r="D7" s="8" t="s">
        <v>20</v>
      </c>
      <c r="E7" s="47" t="s">
        <v>38</v>
      </c>
      <c r="F7" s="48">
        <v>60</v>
      </c>
      <c r="G7" s="48">
        <v>7.78</v>
      </c>
      <c r="H7" s="48">
        <v>5.78</v>
      </c>
      <c r="I7" s="48">
        <v>7.85</v>
      </c>
      <c r="J7" s="48">
        <v>101.34</v>
      </c>
      <c r="K7" s="49">
        <v>608</v>
      </c>
    </row>
    <row r="8" spans="1:11" ht="15" x14ac:dyDescent="0.25">
      <c r="A8" s="23"/>
      <c r="B8" s="15"/>
      <c r="C8" s="11"/>
      <c r="D8" s="6" t="s">
        <v>28</v>
      </c>
      <c r="E8" s="42" t="s">
        <v>39</v>
      </c>
      <c r="F8" s="43">
        <v>150</v>
      </c>
      <c r="G8" s="43">
        <v>7.46</v>
      </c>
      <c r="H8" s="43">
        <v>5.61</v>
      </c>
      <c r="I8" s="43">
        <v>35.840000000000003</v>
      </c>
      <c r="J8" s="43">
        <v>152.77000000000001</v>
      </c>
      <c r="K8" s="44">
        <v>679</v>
      </c>
    </row>
    <row r="9" spans="1:11" ht="15" x14ac:dyDescent="0.25">
      <c r="A9" s="23"/>
      <c r="B9" s="15"/>
      <c r="C9" s="11"/>
      <c r="D9" s="7"/>
      <c r="E9" s="42" t="s">
        <v>40</v>
      </c>
      <c r="F9" s="43">
        <v>50</v>
      </c>
      <c r="G9" s="43">
        <v>0.77</v>
      </c>
      <c r="H9" s="43">
        <v>2.2400000000000002</v>
      </c>
      <c r="I9" s="43">
        <v>6.09</v>
      </c>
      <c r="J9" s="43">
        <v>29.39</v>
      </c>
      <c r="K9" s="44">
        <v>833</v>
      </c>
    </row>
    <row r="10" spans="1:11" ht="15" x14ac:dyDescent="0.25">
      <c r="A10" s="23"/>
      <c r="B10" s="15"/>
      <c r="C10" s="11"/>
      <c r="D10" s="7" t="s">
        <v>21</v>
      </c>
      <c r="E10" s="42" t="s">
        <v>41</v>
      </c>
      <c r="F10" s="43">
        <v>200</v>
      </c>
      <c r="G10" s="43">
        <v>1</v>
      </c>
      <c r="H10" s="43">
        <v>0</v>
      </c>
      <c r="I10" s="43">
        <v>23.4</v>
      </c>
      <c r="J10" s="43">
        <v>84</v>
      </c>
      <c r="K10" s="44">
        <v>967</v>
      </c>
    </row>
    <row r="11" spans="1:11" ht="15" x14ac:dyDescent="0.25">
      <c r="A11" s="23"/>
      <c r="B11" s="15"/>
      <c r="C11" s="11"/>
      <c r="D11" s="6" t="s">
        <v>22</v>
      </c>
      <c r="E11" s="42" t="s">
        <v>42</v>
      </c>
      <c r="F11" s="43">
        <v>46</v>
      </c>
      <c r="G11" s="43">
        <v>3.05</v>
      </c>
      <c r="H11" s="43">
        <v>0.47</v>
      </c>
      <c r="I11" s="43">
        <v>21.95</v>
      </c>
      <c r="J11" s="43">
        <v>81.460000000000008</v>
      </c>
      <c r="K11" s="44"/>
    </row>
    <row r="12" spans="1:11" ht="15" x14ac:dyDescent="0.25">
      <c r="A12" s="23"/>
      <c r="B12" s="15"/>
      <c r="C12" s="11"/>
      <c r="D12" s="6" t="s">
        <v>23</v>
      </c>
      <c r="E12" s="42" t="s">
        <v>56</v>
      </c>
      <c r="F12" s="43">
        <v>150</v>
      </c>
      <c r="G12" s="43">
        <v>1.87</v>
      </c>
      <c r="H12" s="43">
        <v>3.25</v>
      </c>
      <c r="I12" s="43">
        <v>16.5</v>
      </c>
      <c r="J12" s="43">
        <v>55.75</v>
      </c>
      <c r="K12" s="44"/>
    </row>
    <row r="13" spans="1:11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32</v>
      </c>
      <c r="E14" s="9"/>
      <c r="F14" s="19">
        <f>SUM(F6:F13)</f>
        <v>716</v>
      </c>
      <c r="G14" s="19">
        <f>SUM(G6:G13)</f>
        <v>24.91</v>
      </c>
      <c r="H14" s="19">
        <f>SUM(H6:H13)</f>
        <v>22.54</v>
      </c>
      <c r="I14" s="19">
        <f>SUM(I6:I13)</f>
        <v>117.88000000000001</v>
      </c>
      <c r="J14" s="19">
        <f>SUM(J6:J13)</f>
        <v>533.92000000000007</v>
      </c>
      <c r="K14" s="25"/>
    </row>
    <row r="15" spans="1:11" ht="15" x14ac:dyDescent="0.25">
      <c r="A15" s="26">
        <v>1</v>
      </c>
      <c r="B15" s="13">
        <v>1</v>
      </c>
      <c r="C15" s="10" t="s">
        <v>24</v>
      </c>
      <c r="D15" s="7" t="s">
        <v>25</v>
      </c>
      <c r="E15" s="42" t="s">
        <v>37</v>
      </c>
      <c r="F15" s="43">
        <v>60</v>
      </c>
      <c r="G15" s="43">
        <v>2.98</v>
      </c>
      <c r="H15" s="43">
        <v>5.19</v>
      </c>
      <c r="I15" s="43">
        <v>6.25</v>
      </c>
      <c r="J15" s="43">
        <v>29.21</v>
      </c>
      <c r="K15" s="44">
        <v>10</v>
      </c>
    </row>
    <row r="16" spans="1:11" ht="15" x14ac:dyDescent="0.25">
      <c r="A16" s="23"/>
      <c r="B16" s="15"/>
      <c r="C16" s="11"/>
      <c r="D16" s="7" t="s">
        <v>26</v>
      </c>
      <c r="E16" s="42" t="s">
        <v>43</v>
      </c>
      <c r="F16" s="43">
        <v>200</v>
      </c>
      <c r="G16" s="43">
        <v>2.15</v>
      </c>
      <c r="H16" s="43">
        <v>2.27</v>
      </c>
      <c r="I16" s="43">
        <v>13.71</v>
      </c>
      <c r="J16" s="43">
        <v>96.58</v>
      </c>
      <c r="K16" s="44">
        <v>208</v>
      </c>
    </row>
    <row r="17" spans="1:11" ht="15" x14ac:dyDescent="0.25">
      <c r="A17" s="23"/>
      <c r="B17" s="15"/>
      <c r="C17" s="11"/>
      <c r="D17" s="7" t="s">
        <v>27</v>
      </c>
      <c r="E17" s="42" t="s">
        <v>38</v>
      </c>
      <c r="F17" s="43">
        <v>60</v>
      </c>
      <c r="G17" s="43">
        <v>7.78</v>
      </c>
      <c r="H17" s="43">
        <v>5.78</v>
      </c>
      <c r="I17" s="43">
        <v>7.85</v>
      </c>
      <c r="J17" s="43">
        <v>152</v>
      </c>
      <c r="K17" s="44">
        <v>608</v>
      </c>
    </row>
    <row r="18" spans="1:11" ht="15" x14ac:dyDescent="0.25">
      <c r="A18" s="23"/>
      <c r="B18" s="15"/>
      <c r="C18" s="11"/>
      <c r="D18" s="7" t="s">
        <v>28</v>
      </c>
      <c r="E18" s="42" t="s">
        <v>39</v>
      </c>
      <c r="F18" s="43">
        <v>150</v>
      </c>
      <c r="G18" s="43">
        <v>7.46</v>
      </c>
      <c r="H18" s="43">
        <v>5.61</v>
      </c>
      <c r="I18" s="43">
        <v>35.840000000000003</v>
      </c>
      <c r="J18" s="43">
        <v>152.77000000000001</v>
      </c>
      <c r="K18" s="44">
        <v>679</v>
      </c>
    </row>
    <row r="19" spans="1:11" ht="15" x14ac:dyDescent="0.25">
      <c r="A19" s="23"/>
      <c r="B19" s="15"/>
      <c r="C19" s="11"/>
      <c r="D19" s="7"/>
      <c r="E19" s="42" t="s">
        <v>40</v>
      </c>
      <c r="F19" s="43">
        <v>50</v>
      </c>
      <c r="G19" s="43">
        <v>0.77</v>
      </c>
      <c r="H19" s="43">
        <v>2.2400000000000002</v>
      </c>
      <c r="I19" s="43">
        <v>6.09</v>
      </c>
      <c r="J19" s="43">
        <v>29.39</v>
      </c>
      <c r="K19" s="44">
        <v>833</v>
      </c>
    </row>
    <row r="20" spans="1:11" ht="15" x14ac:dyDescent="0.25">
      <c r="A20" s="23"/>
      <c r="B20" s="15"/>
      <c r="C20" s="11"/>
      <c r="D20" s="7" t="s">
        <v>29</v>
      </c>
      <c r="E20" s="42" t="s">
        <v>44</v>
      </c>
      <c r="F20" s="43">
        <v>200</v>
      </c>
      <c r="G20" s="43">
        <v>0.2</v>
      </c>
      <c r="H20" s="43">
        <v>0</v>
      </c>
      <c r="I20" s="43">
        <v>14</v>
      </c>
      <c r="J20" s="43">
        <v>79.099999999999994</v>
      </c>
      <c r="K20" s="44">
        <v>943</v>
      </c>
    </row>
    <row r="21" spans="1:11" ht="15" x14ac:dyDescent="0.25">
      <c r="A21" s="23"/>
      <c r="B21" s="15"/>
      <c r="C21" s="11"/>
      <c r="D21" s="7" t="s">
        <v>30</v>
      </c>
      <c r="E21" s="42" t="s">
        <v>42</v>
      </c>
      <c r="F21" s="43">
        <v>40</v>
      </c>
      <c r="G21" s="43">
        <v>4.5999999999999996</v>
      </c>
      <c r="H21" s="43">
        <v>0.72</v>
      </c>
      <c r="I21" s="43">
        <v>27.96</v>
      </c>
      <c r="J21" s="43">
        <v>98.03</v>
      </c>
      <c r="K21" s="44"/>
    </row>
    <row r="22" spans="1:11" ht="15" x14ac:dyDescent="0.25">
      <c r="A22" s="23"/>
      <c r="B22" s="15"/>
      <c r="C22" s="11"/>
      <c r="D22" s="6" t="s">
        <v>31</v>
      </c>
      <c r="E22" s="42" t="s">
        <v>45</v>
      </c>
      <c r="F22" s="43">
        <v>16</v>
      </c>
      <c r="G22" s="43">
        <v>0.75</v>
      </c>
      <c r="H22" s="43">
        <v>0.11</v>
      </c>
      <c r="I22" s="43">
        <v>7.97</v>
      </c>
      <c r="J22" s="43">
        <v>32.44</v>
      </c>
      <c r="K22" s="44"/>
    </row>
    <row r="23" spans="1:11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</row>
    <row r="24" spans="1:11" ht="15" x14ac:dyDescent="0.25">
      <c r="A24" s="24"/>
      <c r="B24" s="17"/>
      <c r="C24" s="8"/>
      <c r="D24" s="18" t="s">
        <v>32</v>
      </c>
      <c r="E24" s="9"/>
      <c r="F24" s="19">
        <f>SUM(F15:F23)</f>
        <v>776</v>
      </c>
      <c r="G24" s="19">
        <f t="shared" ref="G24:J24" si="0">SUM(G15:G23)</f>
        <v>26.689999999999998</v>
      </c>
      <c r="H24" s="19">
        <f t="shared" si="0"/>
        <v>21.92</v>
      </c>
      <c r="I24" s="19">
        <f t="shared" si="0"/>
        <v>119.67000000000002</v>
      </c>
      <c r="J24" s="19">
        <f t="shared" si="0"/>
        <v>669.52</v>
      </c>
      <c r="K24" s="25"/>
    </row>
    <row r="25" spans="1:11" ht="15.75" thickBot="1" x14ac:dyDescent="0.25">
      <c r="A25" s="29">
        <f>A6</f>
        <v>1</v>
      </c>
      <c r="B25" s="30">
        <f>B6</f>
        <v>1</v>
      </c>
      <c r="C25" s="50" t="s">
        <v>4</v>
      </c>
      <c r="D25" s="51"/>
      <c r="E25" s="31"/>
      <c r="F25" s="32">
        <f>F14+F24</f>
        <v>1492</v>
      </c>
      <c r="G25" s="32">
        <f t="shared" ref="G25:J25" si="1">G14+G24</f>
        <v>51.599999999999994</v>
      </c>
      <c r="H25" s="32">
        <f t="shared" si="1"/>
        <v>44.46</v>
      </c>
      <c r="I25" s="32">
        <f t="shared" si="1"/>
        <v>237.55</v>
      </c>
      <c r="J25" s="32">
        <f t="shared" si="1"/>
        <v>1203.44</v>
      </c>
      <c r="K25" s="32"/>
    </row>
    <row r="26" spans="1:11" ht="15" x14ac:dyDescent="0.25">
      <c r="A26" s="14">
        <v>1</v>
      </c>
      <c r="B26" s="15">
        <v>2</v>
      </c>
      <c r="C26" s="22" t="s">
        <v>19</v>
      </c>
      <c r="D26" s="5" t="s">
        <v>25</v>
      </c>
      <c r="E26" s="39" t="s">
        <v>46</v>
      </c>
      <c r="F26" s="40">
        <v>20</v>
      </c>
      <c r="G26" s="40">
        <v>4.6399999999999997</v>
      </c>
      <c r="H26" s="40">
        <v>5.9</v>
      </c>
      <c r="I26" s="40">
        <v>0</v>
      </c>
      <c r="J26" s="40">
        <v>35.71</v>
      </c>
      <c r="K26" s="41">
        <v>42</v>
      </c>
    </row>
    <row r="27" spans="1:11" ht="15" x14ac:dyDescent="0.25">
      <c r="A27" s="14"/>
      <c r="B27" s="15"/>
      <c r="C27" s="11"/>
      <c r="D27" s="6" t="s">
        <v>20</v>
      </c>
      <c r="E27" s="42" t="s">
        <v>88</v>
      </c>
      <c r="F27" s="43">
        <v>150</v>
      </c>
      <c r="G27" s="43">
        <v>3.4</v>
      </c>
      <c r="H27" s="43">
        <v>3.96</v>
      </c>
      <c r="I27" s="43">
        <v>27.83</v>
      </c>
      <c r="J27" s="43">
        <v>156</v>
      </c>
      <c r="K27" s="44">
        <v>168</v>
      </c>
    </row>
    <row r="28" spans="1:11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7" t="s">
        <v>21</v>
      </c>
      <c r="E30" s="42" t="s">
        <v>47</v>
      </c>
      <c r="F30" s="43">
        <v>200</v>
      </c>
      <c r="G30" s="43">
        <v>3.72</v>
      </c>
      <c r="H30" s="43">
        <v>3.72</v>
      </c>
      <c r="I30" s="43">
        <v>25.49</v>
      </c>
      <c r="J30" s="43">
        <v>145.19999999999999</v>
      </c>
      <c r="K30" s="44">
        <v>959</v>
      </c>
    </row>
    <row r="31" spans="1:11" ht="15" x14ac:dyDescent="0.25">
      <c r="A31" s="14"/>
      <c r="B31" s="15"/>
      <c r="C31" s="11"/>
      <c r="D31" s="6" t="s">
        <v>22</v>
      </c>
      <c r="E31" s="42" t="s">
        <v>42</v>
      </c>
      <c r="F31" s="43">
        <v>46</v>
      </c>
      <c r="G31" s="43">
        <v>3.05</v>
      </c>
      <c r="H31" s="43">
        <v>0.47</v>
      </c>
      <c r="I31" s="43">
        <v>21.95</v>
      </c>
      <c r="J31" s="43">
        <v>81.460000000000008</v>
      </c>
      <c r="K31" s="44"/>
    </row>
    <row r="32" spans="1:11" ht="15" x14ac:dyDescent="0.25">
      <c r="A32" s="14"/>
      <c r="B32" s="15"/>
      <c r="C32" s="11"/>
      <c r="D32" s="6" t="s">
        <v>23</v>
      </c>
      <c r="E32" s="42" t="s">
        <v>48</v>
      </c>
      <c r="F32" s="43">
        <v>150</v>
      </c>
      <c r="G32" s="43">
        <v>0.88</v>
      </c>
      <c r="H32" s="43">
        <v>0</v>
      </c>
      <c r="I32" s="43">
        <v>23.54</v>
      </c>
      <c r="J32" s="43">
        <v>54.6</v>
      </c>
      <c r="K32" s="44">
        <v>847</v>
      </c>
    </row>
    <row r="33" spans="1:11" ht="15" x14ac:dyDescent="0.25">
      <c r="A33" s="16"/>
      <c r="B33" s="17"/>
      <c r="C33" s="8"/>
      <c r="D33" s="18" t="s">
        <v>32</v>
      </c>
      <c r="E33" s="9"/>
      <c r="F33" s="19">
        <f>SUM(F26:F32)</f>
        <v>566</v>
      </c>
      <c r="G33" s="19">
        <f t="shared" ref="G33" si="2">SUM(G26:G32)</f>
        <v>15.69</v>
      </c>
      <c r="H33" s="19">
        <f t="shared" ref="H33" si="3">SUM(H26:H32)</f>
        <v>14.05</v>
      </c>
      <c r="I33" s="19">
        <f t="shared" ref="I33" si="4">SUM(I26:I32)</f>
        <v>98.81</v>
      </c>
      <c r="J33" s="19">
        <f t="shared" ref="J33" si="5">SUM(J26:J32)</f>
        <v>472.97</v>
      </c>
      <c r="K33" s="25"/>
    </row>
    <row r="34" spans="1:11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 t="s">
        <v>46</v>
      </c>
      <c r="F34" s="43">
        <v>30</v>
      </c>
      <c r="G34" s="43">
        <v>2.3199999999999998</v>
      </c>
      <c r="H34" s="43">
        <v>2.95</v>
      </c>
      <c r="I34" s="43">
        <v>0</v>
      </c>
      <c r="J34" s="43">
        <v>53</v>
      </c>
      <c r="K34" s="44">
        <v>42</v>
      </c>
    </row>
    <row r="35" spans="1:11" ht="15" x14ac:dyDescent="0.25">
      <c r="A35" s="14"/>
      <c r="B35" s="15"/>
      <c r="C35" s="11"/>
      <c r="D35" s="7" t="s">
        <v>26</v>
      </c>
      <c r="E35" s="42" t="s">
        <v>49</v>
      </c>
      <c r="F35" s="43">
        <v>200</v>
      </c>
      <c r="G35" s="43">
        <v>6.89</v>
      </c>
      <c r="H35" s="43">
        <v>6.72</v>
      </c>
      <c r="I35" s="43">
        <v>11.47</v>
      </c>
      <c r="J35" s="43">
        <v>110.18</v>
      </c>
      <c r="K35" s="44">
        <v>87</v>
      </c>
    </row>
    <row r="36" spans="1:11" ht="15" x14ac:dyDescent="0.25">
      <c r="A36" s="14"/>
      <c r="B36" s="15"/>
      <c r="C36" s="11"/>
      <c r="D36" s="7" t="s">
        <v>27</v>
      </c>
      <c r="E36" s="42" t="s">
        <v>50</v>
      </c>
      <c r="F36" s="43">
        <v>100</v>
      </c>
      <c r="G36" s="43">
        <v>21.1</v>
      </c>
      <c r="H36" s="43">
        <v>13.6</v>
      </c>
      <c r="I36" s="43">
        <v>0</v>
      </c>
      <c r="J36" s="43">
        <v>167.98</v>
      </c>
      <c r="K36" s="44">
        <v>637</v>
      </c>
    </row>
    <row r="37" spans="1:11" ht="15" x14ac:dyDescent="0.25">
      <c r="A37" s="14"/>
      <c r="B37" s="15"/>
      <c r="C37" s="11"/>
      <c r="D37" s="7" t="s">
        <v>28</v>
      </c>
      <c r="E37" s="42" t="s">
        <v>51</v>
      </c>
      <c r="F37" s="43">
        <v>150</v>
      </c>
      <c r="G37" s="43">
        <v>5.52</v>
      </c>
      <c r="H37" s="43">
        <v>4.32</v>
      </c>
      <c r="I37" s="43">
        <v>26.45</v>
      </c>
      <c r="J37" s="43">
        <v>120.89</v>
      </c>
      <c r="K37" s="44">
        <v>417</v>
      </c>
    </row>
    <row r="38" spans="1:11" ht="15" x14ac:dyDescent="0.25">
      <c r="A38" s="14"/>
      <c r="B38" s="15"/>
      <c r="C38" s="11"/>
      <c r="D38" s="7"/>
      <c r="E38" s="42" t="s">
        <v>40</v>
      </c>
      <c r="F38" s="43">
        <v>50</v>
      </c>
      <c r="G38" s="43">
        <v>0.77</v>
      </c>
      <c r="H38" s="43">
        <v>2.2400000000000002</v>
      </c>
      <c r="I38" s="43">
        <v>6.09</v>
      </c>
      <c r="J38" s="43">
        <v>29.39</v>
      </c>
      <c r="K38" s="44">
        <v>833</v>
      </c>
    </row>
    <row r="39" spans="1:11" ht="15" x14ac:dyDescent="0.25">
      <c r="A39" s="14"/>
      <c r="B39" s="15"/>
      <c r="C39" s="11"/>
      <c r="D39" s="7" t="s">
        <v>29</v>
      </c>
      <c r="E39" s="42" t="s">
        <v>52</v>
      </c>
      <c r="F39" s="43">
        <v>200</v>
      </c>
      <c r="G39" s="43">
        <v>0.04</v>
      </c>
      <c r="H39" s="43">
        <v>0</v>
      </c>
      <c r="I39" s="43">
        <v>24.76</v>
      </c>
      <c r="J39" s="43">
        <v>80</v>
      </c>
      <c r="K39" s="44">
        <v>868</v>
      </c>
    </row>
    <row r="40" spans="1:11" ht="15" x14ac:dyDescent="0.25">
      <c r="A40" s="14"/>
      <c r="B40" s="15"/>
      <c r="C40" s="11"/>
      <c r="D40" s="7" t="s">
        <v>30</v>
      </c>
      <c r="E40" s="42" t="s">
        <v>42</v>
      </c>
      <c r="F40" s="43">
        <v>40</v>
      </c>
      <c r="G40" s="43">
        <v>4.5999999999999996</v>
      </c>
      <c r="H40" s="43">
        <v>0.72</v>
      </c>
      <c r="I40" s="43">
        <v>27.96</v>
      </c>
      <c r="J40" s="43">
        <v>98.03</v>
      </c>
      <c r="K40" s="44"/>
    </row>
    <row r="41" spans="1:11" ht="15" x14ac:dyDescent="0.25">
      <c r="A41" s="14"/>
      <c r="B41" s="15"/>
      <c r="C41" s="11"/>
      <c r="D41" s="6" t="s">
        <v>31</v>
      </c>
      <c r="E41" s="42" t="s">
        <v>45</v>
      </c>
      <c r="F41" s="43">
        <v>16</v>
      </c>
      <c r="G41" s="43">
        <v>0.75</v>
      </c>
      <c r="H41" s="43">
        <v>0.11</v>
      </c>
      <c r="I41" s="43">
        <v>7.97</v>
      </c>
      <c r="J41" s="43">
        <v>32.44</v>
      </c>
      <c r="K41" s="44"/>
    </row>
    <row r="42" spans="1:11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</row>
    <row r="43" spans="1:11" ht="15" x14ac:dyDescent="0.25">
      <c r="A43" s="16"/>
      <c r="B43" s="17"/>
      <c r="C43" s="8"/>
      <c r="D43" s="18" t="s">
        <v>32</v>
      </c>
      <c r="E43" s="9"/>
      <c r="F43" s="19">
        <f>SUM(F34:F42)</f>
        <v>786</v>
      </c>
      <c r="G43" s="19">
        <f t="shared" ref="G43" si="6">SUM(G34:G42)</f>
        <v>41.99</v>
      </c>
      <c r="H43" s="19">
        <f t="shared" ref="H43" si="7">SUM(H34:H42)</f>
        <v>30.659999999999997</v>
      </c>
      <c r="I43" s="19">
        <f t="shared" ref="I43" si="8">SUM(I34:I42)</f>
        <v>104.70000000000002</v>
      </c>
      <c r="J43" s="19">
        <f t="shared" ref="J43" si="9">SUM(J34:J42)</f>
        <v>691.90999999999985</v>
      </c>
      <c r="K43" s="25"/>
    </row>
    <row r="44" spans="1:11" ht="15.75" customHeight="1" thickBot="1" x14ac:dyDescent="0.25">
      <c r="A44" s="33">
        <f>A26</f>
        <v>1</v>
      </c>
      <c r="B44" s="33">
        <f>B26</f>
        <v>2</v>
      </c>
      <c r="C44" s="50" t="s">
        <v>4</v>
      </c>
      <c r="D44" s="51"/>
      <c r="E44" s="31"/>
      <c r="F44" s="32">
        <f>F33+F43</f>
        <v>1352</v>
      </c>
      <c r="G44" s="32">
        <f t="shared" ref="G44" si="10">G33+G43</f>
        <v>57.68</v>
      </c>
      <c r="H44" s="32">
        <f t="shared" ref="H44" si="11">H33+H43</f>
        <v>44.709999999999994</v>
      </c>
      <c r="I44" s="32">
        <f t="shared" ref="I44" si="12">I33+I43</f>
        <v>203.51000000000002</v>
      </c>
      <c r="J44" s="32">
        <f t="shared" ref="J44" si="13">J33+J43</f>
        <v>1164.8799999999999</v>
      </c>
      <c r="K44" s="32"/>
    </row>
    <row r="45" spans="1:11" ht="15" x14ac:dyDescent="0.25">
      <c r="A45" s="20">
        <v>1</v>
      </c>
      <c r="B45" s="21">
        <v>3</v>
      </c>
      <c r="C45" s="22" t="s">
        <v>19</v>
      </c>
      <c r="D45" s="5" t="s">
        <v>25</v>
      </c>
      <c r="E45" s="39" t="s">
        <v>53</v>
      </c>
      <c r="F45" s="40">
        <v>60</v>
      </c>
      <c r="G45" s="40">
        <v>0.59</v>
      </c>
      <c r="H45" s="40">
        <v>3.69</v>
      </c>
      <c r="I45" s="40">
        <v>2.2400000000000002</v>
      </c>
      <c r="J45" s="40">
        <v>12.49</v>
      </c>
      <c r="K45" s="41">
        <v>14</v>
      </c>
    </row>
    <row r="46" spans="1:11" ht="15" x14ac:dyDescent="0.25">
      <c r="A46" s="23"/>
      <c r="B46" s="15"/>
      <c r="C46" s="11"/>
      <c r="D46" s="6" t="s">
        <v>20</v>
      </c>
      <c r="E46" s="42" t="s">
        <v>54</v>
      </c>
      <c r="F46" s="43">
        <v>80</v>
      </c>
      <c r="G46" s="43">
        <v>8.17</v>
      </c>
      <c r="H46" s="43">
        <v>5.92</v>
      </c>
      <c r="I46" s="43">
        <v>2.0099999999999998</v>
      </c>
      <c r="J46" s="43">
        <v>92.14</v>
      </c>
      <c r="K46" s="44">
        <v>591</v>
      </c>
    </row>
    <row r="47" spans="1:11" ht="15" x14ac:dyDescent="0.25">
      <c r="A47" s="23"/>
      <c r="B47" s="15"/>
      <c r="C47" s="11"/>
      <c r="D47" s="7" t="s">
        <v>28</v>
      </c>
      <c r="E47" s="42" t="s">
        <v>55</v>
      </c>
      <c r="F47" s="43">
        <v>150</v>
      </c>
      <c r="G47" s="43">
        <v>5.3</v>
      </c>
      <c r="H47" s="43">
        <v>8.6</v>
      </c>
      <c r="I47" s="43">
        <v>16.8</v>
      </c>
      <c r="J47" s="43">
        <v>160.26</v>
      </c>
      <c r="K47" s="44">
        <v>679</v>
      </c>
    </row>
    <row r="48" spans="1:11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7" t="s">
        <v>21</v>
      </c>
      <c r="E49" s="42" t="s">
        <v>44</v>
      </c>
      <c r="F49" s="43">
        <v>200</v>
      </c>
      <c r="G49" s="43">
        <v>0.2</v>
      </c>
      <c r="H49" s="43">
        <v>0</v>
      </c>
      <c r="I49" s="43">
        <v>14</v>
      </c>
      <c r="J49" s="43">
        <v>79.099999999999994</v>
      </c>
      <c r="K49" s="44">
        <v>943</v>
      </c>
    </row>
    <row r="50" spans="1:11" ht="15" x14ac:dyDescent="0.25">
      <c r="A50" s="23"/>
      <c r="B50" s="15"/>
      <c r="C50" s="11"/>
      <c r="D50" s="6" t="s">
        <v>22</v>
      </c>
      <c r="E50" s="42" t="s">
        <v>42</v>
      </c>
      <c r="F50" s="43">
        <v>46</v>
      </c>
      <c r="G50" s="43">
        <v>3.05</v>
      </c>
      <c r="H50" s="43">
        <v>0.47</v>
      </c>
      <c r="I50" s="43">
        <v>21.95</v>
      </c>
      <c r="J50" s="43">
        <v>81.460000000000008</v>
      </c>
      <c r="K50" s="44"/>
    </row>
    <row r="51" spans="1:11" ht="15" x14ac:dyDescent="0.25">
      <c r="A51" s="23"/>
      <c r="B51" s="15"/>
      <c r="C51" s="11"/>
      <c r="D51" s="6" t="s">
        <v>23</v>
      </c>
      <c r="E51" s="42" t="s">
        <v>62</v>
      </c>
      <c r="F51" s="43">
        <v>150</v>
      </c>
      <c r="G51" s="43">
        <v>2.2799999999999998</v>
      </c>
      <c r="H51" s="43">
        <v>0.97</v>
      </c>
      <c r="I51" s="43">
        <v>21.53</v>
      </c>
      <c r="J51" s="43">
        <v>99.92</v>
      </c>
      <c r="K51" s="44">
        <v>847</v>
      </c>
    </row>
    <row r="52" spans="1:11" ht="15" x14ac:dyDescent="0.25">
      <c r="A52" s="24"/>
      <c r="B52" s="17"/>
      <c r="C52" s="8"/>
      <c r="D52" s="18" t="s">
        <v>32</v>
      </c>
      <c r="E52" s="9"/>
      <c r="F52" s="19">
        <f>SUM(F45:F51)</f>
        <v>686</v>
      </c>
      <c r="G52" s="19">
        <f t="shared" ref="G52" si="14">SUM(G45:G51)</f>
        <v>19.59</v>
      </c>
      <c r="H52" s="19">
        <f t="shared" ref="H52" si="15">SUM(H45:H51)</f>
        <v>19.649999999999999</v>
      </c>
      <c r="I52" s="19">
        <f t="shared" ref="I52" si="16">SUM(I45:I51)</f>
        <v>78.53</v>
      </c>
      <c r="J52" s="19">
        <f t="shared" ref="J52" si="17">SUM(J45:J51)</f>
        <v>525.37</v>
      </c>
      <c r="K52" s="25"/>
    </row>
    <row r="53" spans="1:11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 t="s">
        <v>53</v>
      </c>
      <c r="F53" s="43">
        <v>60</v>
      </c>
      <c r="G53" s="43">
        <v>0.59</v>
      </c>
      <c r="H53" s="43">
        <v>3.69</v>
      </c>
      <c r="I53" s="43">
        <v>2.2400000000000002</v>
      </c>
      <c r="J53" s="43">
        <v>12.49</v>
      </c>
      <c r="K53" s="44">
        <v>14</v>
      </c>
    </row>
    <row r="54" spans="1:11" ht="15" x14ac:dyDescent="0.25">
      <c r="A54" s="23"/>
      <c r="B54" s="15"/>
      <c r="C54" s="11"/>
      <c r="D54" s="7" t="s">
        <v>26</v>
      </c>
      <c r="E54" s="42" t="s">
        <v>57</v>
      </c>
      <c r="F54" s="43">
        <v>200</v>
      </c>
      <c r="G54" s="43">
        <v>1.4</v>
      </c>
      <c r="H54" s="43">
        <v>3.91</v>
      </c>
      <c r="I54" s="43">
        <v>6.79</v>
      </c>
      <c r="J54" s="43">
        <v>155.82</v>
      </c>
      <c r="K54" s="44">
        <v>187</v>
      </c>
    </row>
    <row r="55" spans="1:11" ht="15" x14ac:dyDescent="0.25">
      <c r="A55" s="23"/>
      <c r="B55" s="15"/>
      <c r="C55" s="11"/>
      <c r="D55" s="7" t="s">
        <v>27</v>
      </c>
      <c r="E55" s="42" t="s">
        <v>54</v>
      </c>
      <c r="F55" s="43">
        <v>90</v>
      </c>
      <c r="G55" s="43">
        <v>10.55</v>
      </c>
      <c r="H55" s="43">
        <v>11.84</v>
      </c>
      <c r="I55" s="43">
        <v>7.34</v>
      </c>
      <c r="J55" s="43">
        <v>122.86</v>
      </c>
      <c r="K55" s="44">
        <v>591</v>
      </c>
    </row>
    <row r="56" spans="1:11" ht="15" x14ac:dyDescent="0.25">
      <c r="A56" s="23"/>
      <c r="B56" s="15"/>
      <c r="C56" s="11"/>
      <c r="D56" s="7" t="s">
        <v>28</v>
      </c>
      <c r="E56" s="42" t="s">
        <v>55</v>
      </c>
      <c r="F56" s="43">
        <v>150</v>
      </c>
      <c r="G56" s="43">
        <v>5.3</v>
      </c>
      <c r="H56" s="43">
        <v>8.6</v>
      </c>
      <c r="I56" s="43">
        <v>16.8</v>
      </c>
      <c r="J56" s="43">
        <v>160.26</v>
      </c>
      <c r="K56" s="44">
        <v>679</v>
      </c>
    </row>
    <row r="57" spans="1:11" ht="15" x14ac:dyDescent="0.25">
      <c r="A57" s="23"/>
      <c r="B57" s="15"/>
      <c r="C57" s="11"/>
      <c r="D57" s="7" t="s">
        <v>29</v>
      </c>
      <c r="E57" s="42" t="s">
        <v>58</v>
      </c>
      <c r="F57" s="43">
        <v>200</v>
      </c>
      <c r="G57" s="43">
        <v>1.4</v>
      </c>
      <c r="H57" s="43">
        <v>1.6</v>
      </c>
      <c r="I57" s="43">
        <v>16.399999999999999</v>
      </c>
      <c r="J57" s="43">
        <v>94.2</v>
      </c>
      <c r="K57" s="44">
        <v>945</v>
      </c>
    </row>
    <row r="58" spans="1:11" ht="15" x14ac:dyDescent="0.25">
      <c r="A58" s="23"/>
      <c r="B58" s="15"/>
      <c r="C58" s="11"/>
      <c r="D58" s="7" t="s">
        <v>30</v>
      </c>
      <c r="E58" s="42" t="s">
        <v>42</v>
      </c>
      <c r="F58" s="43">
        <v>40</v>
      </c>
      <c r="G58" s="43">
        <v>4.5999999999999996</v>
      </c>
      <c r="H58" s="43">
        <v>0.72</v>
      </c>
      <c r="I58" s="43">
        <v>27.96</v>
      </c>
      <c r="J58" s="43">
        <v>98.03</v>
      </c>
      <c r="K58" s="44"/>
    </row>
    <row r="59" spans="1:11" ht="15" x14ac:dyDescent="0.25">
      <c r="A59" s="23"/>
      <c r="B59" s="15"/>
      <c r="C59" s="11"/>
      <c r="D59" s="7" t="s">
        <v>31</v>
      </c>
      <c r="E59" s="42" t="s">
        <v>45</v>
      </c>
      <c r="F59" s="43">
        <v>16</v>
      </c>
      <c r="G59" s="43">
        <v>0.75</v>
      </c>
      <c r="H59" s="43">
        <v>0.11</v>
      </c>
      <c r="I59" s="43">
        <v>7.97</v>
      </c>
      <c r="J59" s="43">
        <v>32.44</v>
      </c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</row>
    <row r="62" spans="1:11" ht="15" x14ac:dyDescent="0.25">
      <c r="A62" s="24"/>
      <c r="B62" s="17"/>
      <c r="C62" s="8"/>
      <c r="D62" s="18" t="s">
        <v>32</v>
      </c>
      <c r="E62" s="9"/>
      <c r="F62" s="19">
        <f>SUM(F53:F61)</f>
        <v>756</v>
      </c>
      <c r="G62" s="19">
        <f t="shared" ref="G62" si="18">SUM(G53:G61)</f>
        <v>24.589999999999996</v>
      </c>
      <c r="H62" s="19">
        <f t="shared" ref="H62" si="19">SUM(H53:H61)</f>
        <v>30.47</v>
      </c>
      <c r="I62" s="19">
        <f t="shared" ref="I62" si="20">SUM(I53:I61)</f>
        <v>85.5</v>
      </c>
      <c r="J62" s="19">
        <f t="shared" ref="J62" si="21">SUM(J53:J61)</f>
        <v>676.09999999999991</v>
      </c>
      <c r="K62" s="25"/>
    </row>
    <row r="63" spans="1:11" ht="15.75" customHeight="1" thickBot="1" x14ac:dyDescent="0.25">
      <c r="A63" s="29">
        <f>A45</f>
        <v>1</v>
      </c>
      <c r="B63" s="30">
        <f>B45</f>
        <v>3</v>
      </c>
      <c r="C63" s="50" t="s">
        <v>4</v>
      </c>
      <c r="D63" s="51"/>
      <c r="E63" s="31"/>
      <c r="F63" s="32">
        <f>F52+F62</f>
        <v>1442</v>
      </c>
      <c r="G63" s="32">
        <f t="shared" ref="G63" si="22">G52+G62</f>
        <v>44.179999999999993</v>
      </c>
      <c r="H63" s="32">
        <f t="shared" ref="H63" si="23">H52+H62</f>
        <v>50.12</v>
      </c>
      <c r="I63" s="32">
        <f t="shared" ref="I63" si="24">I52+I62</f>
        <v>164.03</v>
      </c>
      <c r="J63" s="32">
        <f t="shared" ref="J63" si="25">J52+J62</f>
        <v>1201.4699999999998</v>
      </c>
      <c r="K63" s="32"/>
    </row>
    <row r="64" spans="1:11" ht="15" x14ac:dyDescent="0.25">
      <c r="A64" s="20">
        <v>1</v>
      </c>
      <c r="B64" s="21">
        <v>4</v>
      </c>
      <c r="C64" s="22" t="s">
        <v>19</v>
      </c>
      <c r="D64" s="5" t="s">
        <v>25</v>
      </c>
      <c r="E64" s="39" t="s">
        <v>59</v>
      </c>
      <c r="F64" s="40">
        <v>60</v>
      </c>
      <c r="G64" s="40">
        <v>2.2000000000000002</v>
      </c>
      <c r="H64" s="40">
        <v>4.5999999999999996</v>
      </c>
      <c r="I64" s="40">
        <v>10.88</v>
      </c>
      <c r="J64" s="40">
        <v>42.07</v>
      </c>
      <c r="K64" s="41">
        <v>126</v>
      </c>
    </row>
    <row r="65" spans="1:11" ht="15" x14ac:dyDescent="0.25">
      <c r="A65" s="23"/>
      <c r="B65" s="15"/>
      <c r="C65" s="11"/>
      <c r="D65" s="6" t="s">
        <v>20</v>
      </c>
      <c r="E65" s="42" t="s">
        <v>90</v>
      </c>
      <c r="F65" s="43">
        <v>80</v>
      </c>
      <c r="G65" s="43">
        <v>14.03</v>
      </c>
      <c r="H65" s="43">
        <v>1.9</v>
      </c>
      <c r="I65" s="43">
        <v>0.25</v>
      </c>
      <c r="J65" s="43">
        <v>92.61</v>
      </c>
      <c r="K65" s="44">
        <v>245</v>
      </c>
    </row>
    <row r="66" spans="1:11" ht="15" x14ac:dyDescent="0.25">
      <c r="A66" s="23"/>
      <c r="B66" s="15"/>
      <c r="C66" s="11"/>
      <c r="D66" s="7" t="s">
        <v>28</v>
      </c>
      <c r="E66" s="42" t="s">
        <v>60</v>
      </c>
      <c r="F66" s="43">
        <v>150</v>
      </c>
      <c r="G66" s="43">
        <v>5.52</v>
      </c>
      <c r="H66" s="43">
        <v>4.5199999999999996</v>
      </c>
      <c r="I66" s="43">
        <v>26.45</v>
      </c>
      <c r="J66" s="43">
        <v>125.52</v>
      </c>
      <c r="K66" s="44">
        <v>304</v>
      </c>
    </row>
    <row r="67" spans="1:11" ht="15" x14ac:dyDescent="0.25">
      <c r="A67" s="23"/>
      <c r="B67" s="15"/>
      <c r="C67" s="11"/>
      <c r="D67" s="7"/>
      <c r="E67" s="42" t="s">
        <v>40</v>
      </c>
      <c r="F67" s="43">
        <v>50</v>
      </c>
      <c r="G67" s="43">
        <v>0.77</v>
      </c>
      <c r="H67" s="43">
        <v>2.2400000000000002</v>
      </c>
      <c r="I67" s="43">
        <v>6.09</v>
      </c>
      <c r="J67" s="43" t="s">
        <v>89</v>
      </c>
      <c r="K67" s="44">
        <v>833</v>
      </c>
    </row>
    <row r="68" spans="1:11" ht="15" x14ac:dyDescent="0.25">
      <c r="A68" s="23"/>
      <c r="B68" s="15"/>
      <c r="C68" s="11"/>
      <c r="D68" s="7" t="s">
        <v>21</v>
      </c>
      <c r="E68" s="42" t="s">
        <v>61</v>
      </c>
      <c r="F68" s="43">
        <v>200</v>
      </c>
      <c r="G68" s="43">
        <v>5.8</v>
      </c>
      <c r="H68" s="43">
        <v>5</v>
      </c>
      <c r="I68" s="43">
        <v>8</v>
      </c>
      <c r="J68" s="43">
        <v>106</v>
      </c>
      <c r="K68" s="44">
        <v>966</v>
      </c>
    </row>
    <row r="69" spans="1:11" ht="15" x14ac:dyDescent="0.25">
      <c r="A69" s="23"/>
      <c r="B69" s="15"/>
      <c r="C69" s="11"/>
      <c r="D69" s="6" t="s">
        <v>22</v>
      </c>
      <c r="E69" s="42" t="s">
        <v>42</v>
      </c>
      <c r="F69" s="43">
        <v>46</v>
      </c>
      <c r="G69" s="43">
        <v>3.05</v>
      </c>
      <c r="H69" s="43">
        <v>0.47</v>
      </c>
      <c r="I69" s="43">
        <v>21.95</v>
      </c>
      <c r="J69" s="43">
        <v>81.460000000000008</v>
      </c>
      <c r="K69" s="44"/>
    </row>
    <row r="70" spans="1:11" ht="15" x14ac:dyDescent="0.25">
      <c r="A70" s="23"/>
      <c r="B70" s="15"/>
      <c r="C70" s="11"/>
      <c r="D70" s="6" t="s">
        <v>23</v>
      </c>
      <c r="E70" s="42" t="s">
        <v>56</v>
      </c>
      <c r="F70" s="43">
        <v>150</v>
      </c>
      <c r="G70" s="43">
        <v>1.87</v>
      </c>
      <c r="H70" s="43">
        <v>3.25</v>
      </c>
      <c r="I70" s="43">
        <v>16.5</v>
      </c>
      <c r="J70" s="43">
        <v>55.75</v>
      </c>
      <c r="K70" s="44"/>
    </row>
    <row r="71" spans="1:11" ht="15" x14ac:dyDescent="0.25">
      <c r="A71" s="24"/>
      <c r="B71" s="17"/>
      <c r="C71" s="8"/>
      <c r="D71" s="18" t="s">
        <v>32</v>
      </c>
      <c r="E71" s="9"/>
      <c r="F71" s="19">
        <f>SUM(F64:F70)</f>
        <v>736</v>
      </c>
      <c r="G71" s="19">
        <f t="shared" ref="G71" si="26">SUM(G64:G70)</f>
        <v>33.24</v>
      </c>
      <c r="H71" s="19">
        <f t="shared" ref="H71" si="27">SUM(H64:H70)</f>
        <v>21.979999999999997</v>
      </c>
      <c r="I71" s="19">
        <f t="shared" ref="I71" si="28">SUM(I64:I70)</f>
        <v>90.12</v>
      </c>
      <c r="J71" s="19">
        <f t="shared" ref="J71" si="29">SUM(J64:J70)</f>
        <v>503.40999999999997</v>
      </c>
      <c r="K71" s="25"/>
    </row>
    <row r="72" spans="1:11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 t="s">
        <v>59</v>
      </c>
      <c r="F72" s="43">
        <v>60</v>
      </c>
      <c r="G72" s="43">
        <v>2.2000000000000002</v>
      </c>
      <c r="H72" s="43">
        <v>4.5999999999999996</v>
      </c>
      <c r="I72" s="43">
        <v>10.88</v>
      </c>
      <c r="J72" s="43">
        <v>42.07</v>
      </c>
      <c r="K72" s="44">
        <v>126</v>
      </c>
    </row>
    <row r="73" spans="1:11" ht="15" x14ac:dyDescent="0.25">
      <c r="A73" s="23"/>
      <c r="B73" s="15"/>
      <c r="C73" s="11"/>
      <c r="D73" s="7" t="s">
        <v>26</v>
      </c>
      <c r="E73" s="42" t="s">
        <v>64</v>
      </c>
      <c r="F73" s="43">
        <v>200</v>
      </c>
      <c r="G73" s="43">
        <v>1.74</v>
      </c>
      <c r="H73" s="43">
        <v>2.27</v>
      </c>
      <c r="I73" s="43">
        <v>11.43</v>
      </c>
      <c r="J73" s="43">
        <v>131.06</v>
      </c>
      <c r="K73" s="44">
        <v>204</v>
      </c>
    </row>
    <row r="74" spans="1:11" ht="15" x14ac:dyDescent="0.25">
      <c r="A74" s="23"/>
      <c r="B74" s="15"/>
      <c r="C74" s="11"/>
      <c r="D74" s="7" t="s">
        <v>27</v>
      </c>
      <c r="E74" s="42" t="s">
        <v>90</v>
      </c>
      <c r="F74" s="43">
        <v>90</v>
      </c>
      <c r="G74" s="43">
        <v>14.03</v>
      </c>
      <c r="H74" s="43">
        <v>1.9</v>
      </c>
      <c r="I74" s="43">
        <v>0.25</v>
      </c>
      <c r="J74" s="43">
        <v>132.30000000000001</v>
      </c>
      <c r="K74" s="44">
        <v>245</v>
      </c>
    </row>
    <row r="75" spans="1:11" ht="15" x14ac:dyDescent="0.25">
      <c r="A75" s="23"/>
      <c r="B75" s="15"/>
      <c r="C75" s="11"/>
      <c r="D75" s="7" t="s">
        <v>28</v>
      </c>
      <c r="E75" s="42" t="s">
        <v>60</v>
      </c>
      <c r="F75" s="43">
        <v>150</v>
      </c>
      <c r="G75" s="43">
        <v>5.52</v>
      </c>
      <c r="H75" s="43">
        <v>4.5199999999999996</v>
      </c>
      <c r="I75" s="43">
        <v>26.45</v>
      </c>
      <c r="J75" s="43">
        <v>125.52</v>
      </c>
      <c r="K75" s="44">
        <v>304</v>
      </c>
    </row>
    <row r="76" spans="1:11" ht="15" x14ac:dyDescent="0.25">
      <c r="A76" s="23"/>
      <c r="B76" s="15"/>
      <c r="C76" s="11"/>
      <c r="D76" s="7"/>
      <c r="E76" s="42" t="s">
        <v>40</v>
      </c>
      <c r="F76" s="43">
        <v>50</v>
      </c>
      <c r="G76" s="43">
        <v>0.77</v>
      </c>
      <c r="H76" s="43">
        <v>2.2400000000000002</v>
      </c>
      <c r="I76" s="43">
        <v>6.09</v>
      </c>
      <c r="J76" s="43" t="s">
        <v>89</v>
      </c>
      <c r="K76" s="44">
        <v>833</v>
      </c>
    </row>
    <row r="77" spans="1:11" ht="15" x14ac:dyDescent="0.25">
      <c r="A77" s="23"/>
      <c r="B77" s="15"/>
      <c r="C77" s="11"/>
      <c r="D77" s="7" t="s">
        <v>29</v>
      </c>
      <c r="E77" s="42" t="s">
        <v>63</v>
      </c>
      <c r="F77" s="43">
        <v>200</v>
      </c>
      <c r="G77" s="43">
        <v>0.32</v>
      </c>
      <c r="H77" s="43">
        <v>0</v>
      </c>
      <c r="I77" s="43">
        <v>4.8</v>
      </c>
      <c r="J77" s="43">
        <v>70</v>
      </c>
      <c r="K77" s="44">
        <v>959</v>
      </c>
    </row>
    <row r="78" spans="1:11" ht="15" x14ac:dyDescent="0.25">
      <c r="A78" s="23"/>
      <c r="B78" s="15"/>
      <c r="C78" s="11"/>
      <c r="D78" s="7" t="s">
        <v>30</v>
      </c>
      <c r="E78" s="42" t="s">
        <v>42</v>
      </c>
      <c r="F78" s="43">
        <v>40</v>
      </c>
      <c r="G78" s="43">
        <v>4.5999999999999996</v>
      </c>
      <c r="H78" s="43">
        <v>0.72</v>
      </c>
      <c r="I78" s="43">
        <v>27.96</v>
      </c>
      <c r="J78" s="43">
        <v>98.03</v>
      </c>
      <c r="K78" s="44"/>
    </row>
    <row r="79" spans="1:11" ht="15" x14ac:dyDescent="0.25">
      <c r="A79" s="23"/>
      <c r="B79" s="15"/>
      <c r="C79" s="11"/>
      <c r="D79" s="6" t="s">
        <v>31</v>
      </c>
      <c r="E79" s="42" t="s">
        <v>45</v>
      </c>
      <c r="F79" s="43">
        <v>16</v>
      </c>
      <c r="G79" s="43">
        <v>0.75</v>
      </c>
      <c r="H79" s="43">
        <v>0.11</v>
      </c>
      <c r="I79" s="43">
        <v>7.97</v>
      </c>
      <c r="J79" s="43">
        <v>32.44</v>
      </c>
      <c r="K79" s="44"/>
    </row>
    <row r="80" spans="1:11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</row>
    <row r="81" spans="1:11" ht="15" x14ac:dyDescent="0.25">
      <c r="A81" s="24"/>
      <c r="B81" s="17"/>
      <c r="C81" s="8"/>
      <c r="D81" s="18" t="s">
        <v>32</v>
      </c>
      <c r="E81" s="9"/>
      <c r="F81" s="19">
        <f>SUM(F72:F80)</f>
        <v>806</v>
      </c>
      <c r="G81" s="19">
        <f t="shared" ref="G81" si="30">SUM(G72:G80)</f>
        <v>29.93</v>
      </c>
      <c r="H81" s="19">
        <f t="shared" ref="H81" si="31">SUM(H72:H80)</f>
        <v>16.36</v>
      </c>
      <c r="I81" s="19">
        <f t="shared" ref="I81" si="32">SUM(I72:I80)</f>
        <v>95.830000000000013</v>
      </c>
      <c r="J81" s="19">
        <f t="shared" ref="J81" si="33">SUM(J72:J80)</f>
        <v>631.42000000000007</v>
      </c>
      <c r="K81" s="25"/>
    </row>
    <row r="82" spans="1:11" ht="15.75" customHeight="1" thickBot="1" x14ac:dyDescent="0.25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1542</v>
      </c>
      <c r="G82" s="32">
        <f t="shared" ref="G82" si="34">G71+G81</f>
        <v>63.17</v>
      </c>
      <c r="H82" s="32">
        <f t="shared" ref="H82" si="35">H71+H81</f>
        <v>38.339999999999996</v>
      </c>
      <c r="I82" s="32">
        <f t="shared" ref="I82" si="36">I71+I81</f>
        <v>185.95000000000002</v>
      </c>
      <c r="J82" s="32">
        <f t="shared" ref="J82" si="37">J71+J81</f>
        <v>1134.83</v>
      </c>
      <c r="K82" s="32"/>
    </row>
    <row r="83" spans="1:11" ht="15" x14ac:dyDescent="0.25">
      <c r="A83" s="20">
        <v>1</v>
      </c>
      <c r="B83" s="21">
        <v>5</v>
      </c>
      <c r="C83" s="22" t="s">
        <v>19</v>
      </c>
      <c r="D83" s="5" t="s">
        <v>25</v>
      </c>
      <c r="E83" s="39" t="s">
        <v>65</v>
      </c>
      <c r="F83" s="40">
        <v>60</v>
      </c>
      <c r="G83" s="40">
        <v>0.4</v>
      </c>
      <c r="H83" s="40">
        <v>0</v>
      </c>
      <c r="I83" s="40">
        <v>1.5</v>
      </c>
      <c r="J83" s="40">
        <v>10.93</v>
      </c>
      <c r="K83" s="41">
        <v>13</v>
      </c>
    </row>
    <row r="84" spans="1:11" ht="15" x14ac:dyDescent="0.25">
      <c r="A84" s="23"/>
      <c r="B84" s="15"/>
      <c r="C84" s="11"/>
      <c r="D84" s="8" t="s">
        <v>20</v>
      </c>
      <c r="E84" s="47" t="s">
        <v>66</v>
      </c>
      <c r="F84" s="48">
        <v>60</v>
      </c>
      <c r="G84" s="48">
        <v>7.2</v>
      </c>
      <c r="H84" s="48">
        <v>10.44</v>
      </c>
      <c r="I84" s="48">
        <v>5.91</v>
      </c>
      <c r="J84" s="48">
        <v>94.3</v>
      </c>
      <c r="K84" s="49">
        <v>307</v>
      </c>
    </row>
    <row r="85" spans="1:11" ht="15" x14ac:dyDescent="0.25">
      <c r="A85" s="23"/>
      <c r="B85" s="15"/>
      <c r="C85" s="11"/>
      <c r="D85" s="6" t="s">
        <v>28</v>
      </c>
      <c r="E85" s="42" t="s">
        <v>67</v>
      </c>
      <c r="F85" s="43">
        <v>150</v>
      </c>
      <c r="G85" s="43">
        <v>6.6</v>
      </c>
      <c r="H85" s="43">
        <v>4.38</v>
      </c>
      <c r="I85" s="43">
        <v>35.270000000000003</v>
      </c>
      <c r="J85" s="43">
        <v>149.37</v>
      </c>
      <c r="K85" s="44">
        <v>679</v>
      </c>
    </row>
    <row r="86" spans="1:11" ht="15" x14ac:dyDescent="0.25">
      <c r="A86" s="23"/>
      <c r="B86" s="15"/>
      <c r="C86" s="11"/>
      <c r="D86" s="7"/>
      <c r="E86" s="42" t="s">
        <v>40</v>
      </c>
      <c r="F86" s="43">
        <v>50</v>
      </c>
      <c r="G86" s="43">
        <v>0.77</v>
      </c>
      <c r="H86" s="43">
        <v>2.2400000000000002</v>
      </c>
      <c r="I86" s="43">
        <v>6.09</v>
      </c>
      <c r="J86" s="43">
        <v>29.39</v>
      </c>
      <c r="K86" s="44">
        <v>833</v>
      </c>
    </row>
    <row r="87" spans="1:11" ht="15" x14ac:dyDescent="0.25">
      <c r="A87" s="23"/>
      <c r="B87" s="15"/>
      <c r="C87" s="11"/>
      <c r="D87" s="7" t="s">
        <v>21</v>
      </c>
      <c r="E87" s="42" t="s">
        <v>68</v>
      </c>
      <c r="F87" s="43">
        <v>200</v>
      </c>
      <c r="G87" s="43">
        <v>1.4</v>
      </c>
      <c r="H87" s="43">
        <v>2</v>
      </c>
      <c r="I87" s="43">
        <v>22.4</v>
      </c>
      <c r="J87" s="43">
        <v>93.26</v>
      </c>
      <c r="K87" s="44">
        <v>951</v>
      </c>
    </row>
    <row r="88" spans="1:11" ht="15" x14ac:dyDescent="0.25">
      <c r="A88" s="23"/>
      <c r="B88" s="15"/>
      <c r="C88" s="11"/>
      <c r="D88" s="7" t="s">
        <v>22</v>
      </c>
      <c r="E88" s="42" t="s">
        <v>42</v>
      </c>
      <c r="F88" s="43">
        <v>46</v>
      </c>
      <c r="G88" s="43">
        <v>3.05</v>
      </c>
      <c r="H88" s="43">
        <v>0.47</v>
      </c>
      <c r="I88" s="43">
        <v>21.95</v>
      </c>
      <c r="J88" s="43">
        <v>81.460000000000008</v>
      </c>
      <c r="K88" s="44"/>
    </row>
    <row r="89" spans="1:11" ht="15" x14ac:dyDescent="0.25">
      <c r="A89" s="23"/>
      <c r="B89" s="15"/>
      <c r="C89" s="11"/>
      <c r="D89" s="6" t="s">
        <v>23</v>
      </c>
      <c r="E89" s="42" t="s">
        <v>62</v>
      </c>
      <c r="F89" s="43">
        <v>100</v>
      </c>
      <c r="G89" s="43">
        <v>3</v>
      </c>
      <c r="H89" s="43">
        <v>0.4</v>
      </c>
      <c r="I89" s="43">
        <v>43.8</v>
      </c>
      <c r="J89" s="43">
        <v>99.92</v>
      </c>
      <c r="K89" s="44">
        <v>847</v>
      </c>
    </row>
    <row r="90" spans="1:11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</row>
    <row r="91" spans="1:11" ht="15" x14ac:dyDescent="0.25">
      <c r="A91" s="24"/>
      <c r="B91" s="17"/>
      <c r="C91" s="8"/>
      <c r="D91" s="18" t="s">
        <v>32</v>
      </c>
      <c r="E91" s="9"/>
      <c r="F91" s="19">
        <f>SUM(F83:F90)</f>
        <v>666</v>
      </c>
      <c r="G91" s="19">
        <f t="shared" ref="G91" si="38">SUM(G83:G90)</f>
        <v>22.419999999999998</v>
      </c>
      <c r="H91" s="19">
        <f t="shared" ref="H91" si="39">SUM(H83:H90)</f>
        <v>19.93</v>
      </c>
      <c r="I91" s="19">
        <f t="shared" ref="I91" si="40">SUM(I83:I90)</f>
        <v>136.92000000000002</v>
      </c>
      <c r="J91" s="19">
        <f t="shared" ref="J91" si="41">SUM(J83:J90)</f>
        <v>558.63</v>
      </c>
      <c r="K91" s="25"/>
    </row>
    <row r="92" spans="1:11" ht="15" x14ac:dyDescent="0.25">
      <c r="A92" s="26">
        <f>A83</f>
        <v>1</v>
      </c>
      <c r="B92" s="13">
        <f>B83</f>
        <v>5</v>
      </c>
      <c r="C92" s="10" t="s">
        <v>24</v>
      </c>
      <c r="D92" s="7" t="s">
        <v>25</v>
      </c>
      <c r="E92" s="42" t="s">
        <v>65</v>
      </c>
      <c r="F92" s="43">
        <v>60</v>
      </c>
      <c r="G92" s="43">
        <v>0.4</v>
      </c>
      <c r="H92" s="43">
        <v>0</v>
      </c>
      <c r="I92" s="43">
        <v>1.5</v>
      </c>
      <c r="J92" s="43">
        <v>10.93</v>
      </c>
      <c r="K92" s="44">
        <v>13</v>
      </c>
    </row>
    <row r="93" spans="1:11" ht="15" x14ac:dyDescent="0.25">
      <c r="A93" s="23"/>
      <c r="B93" s="15"/>
      <c r="C93" s="11"/>
      <c r="D93" s="7" t="s">
        <v>26</v>
      </c>
      <c r="E93" s="42" t="s">
        <v>69</v>
      </c>
      <c r="F93" s="43">
        <v>200</v>
      </c>
      <c r="G93" s="43">
        <v>1.45</v>
      </c>
      <c r="H93" s="43">
        <v>3.93</v>
      </c>
      <c r="I93" s="43">
        <v>100.2</v>
      </c>
      <c r="J93" s="43">
        <v>105.55</v>
      </c>
      <c r="K93" s="44">
        <v>171</v>
      </c>
    </row>
    <row r="94" spans="1:11" ht="15" x14ac:dyDescent="0.25">
      <c r="A94" s="23"/>
      <c r="B94" s="15"/>
      <c r="C94" s="11"/>
      <c r="D94" s="7" t="s">
        <v>27</v>
      </c>
      <c r="E94" s="42" t="s">
        <v>66</v>
      </c>
      <c r="F94" s="43">
        <v>90</v>
      </c>
      <c r="G94" s="43">
        <v>7.2</v>
      </c>
      <c r="H94" s="43">
        <v>10.44</v>
      </c>
      <c r="I94" s="43">
        <v>5.91</v>
      </c>
      <c r="J94" s="43">
        <v>110.02</v>
      </c>
      <c r="K94" s="44">
        <v>307</v>
      </c>
    </row>
    <row r="95" spans="1:11" ht="15" x14ac:dyDescent="0.25">
      <c r="A95" s="23"/>
      <c r="B95" s="15"/>
      <c r="C95" s="11"/>
      <c r="D95" s="7" t="s">
        <v>28</v>
      </c>
      <c r="E95" s="42" t="s">
        <v>67</v>
      </c>
      <c r="F95" s="43">
        <v>150</v>
      </c>
      <c r="G95" s="43">
        <v>6.6</v>
      </c>
      <c r="H95" s="43">
        <v>4.38</v>
      </c>
      <c r="I95" s="43">
        <v>35.270000000000003</v>
      </c>
      <c r="J95" s="43">
        <v>149.37</v>
      </c>
      <c r="K95" s="44">
        <v>679</v>
      </c>
    </row>
    <row r="96" spans="1:11" ht="15" x14ac:dyDescent="0.25">
      <c r="A96" s="23"/>
      <c r="B96" s="15"/>
      <c r="C96" s="11"/>
      <c r="D96" s="7"/>
      <c r="E96" s="42" t="s">
        <v>40</v>
      </c>
      <c r="F96" s="43">
        <v>50</v>
      </c>
      <c r="G96" s="43">
        <v>0.77</v>
      </c>
      <c r="H96" s="43">
        <v>2.2400000000000002</v>
      </c>
      <c r="I96" s="43">
        <v>6.09</v>
      </c>
      <c r="J96" s="43">
        <v>29.39</v>
      </c>
      <c r="K96" s="44">
        <v>833</v>
      </c>
    </row>
    <row r="97" spans="1:11" ht="15" x14ac:dyDescent="0.25">
      <c r="A97" s="23"/>
      <c r="B97" s="15"/>
      <c r="C97" s="11"/>
      <c r="D97" s="7" t="s">
        <v>29</v>
      </c>
      <c r="E97" s="42" t="s">
        <v>61</v>
      </c>
      <c r="F97" s="43">
        <v>200</v>
      </c>
      <c r="G97" s="43">
        <v>5.8</v>
      </c>
      <c r="H97" s="43">
        <v>5</v>
      </c>
      <c r="I97" s="43">
        <v>8</v>
      </c>
      <c r="J97" s="43">
        <v>106</v>
      </c>
      <c r="K97" s="44">
        <v>966</v>
      </c>
    </row>
    <row r="98" spans="1:11" ht="15" x14ac:dyDescent="0.25">
      <c r="A98" s="23"/>
      <c r="B98" s="15"/>
      <c r="C98" s="11"/>
      <c r="D98" s="7" t="s">
        <v>30</v>
      </c>
      <c r="E98" s="42" t="s">
        <v>42</v>
      </c>
      <c r="F98" s="43">
        <v>40</v>
      </c>
      <c r="G98" s="43">
        <v>4.5999999999999996</v>
      </c>
      <c r="H98" s="43">
        <v>0.72</v>
      </c>
      <c r="I98" s="43">
        <v>27.96</v>
      </c>
      <c r="J98" s="43">
        <v>98.03</v>
      </c>
      <c r="K98" s="44"/>
    </row>
    <row r="99" spans="1:11" ht="15" x14ac:dyDescent="0.25">
      <c r="A99" s="23"/>
      <c r="B99" s="15"/>
      <c r="C99" s="11"/>
      <c r="D99" s="6" t="s">
        <v>31</v>
      </c>
      <c r="E99" s="42" t="s">
        <v>45</v>
      </c>
      <c r="F99" s="43">
        <v>16</v>
      </c>
      <c r="G99" s="43">
        <v>0.75</v>
      </c>
      <c r="H99" s="43">
        <v>0.11</v>
      </c>
      <c r="I99" s="43">
        <v>7.97</v>
      </c>
      <c r="J99" s="43">
        <v>32.44</v>
      </c>
      <c r="K99" s="44"/>
    </row>
    <row r="100" spans="1:11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</row>
    <row r="101" spans="1:11" ht="15" x14ac:dyDescent="0.25">
      <c r="A101" s="24"/>
      <c r="B101" s="17"/>
      <c r="C101" s="8"/>
      <c r="D101" s="18" t="s">
        <v>32</v>
      </c>
      <c r="E101" s="9"/>
      <c r="F101" s="19">
        <f>SUM(F92:F100)</f>
        <v>806</v>
      </c>
      <c r="G101" s="19">
        <f t="shared" ref="G101" si="42">SUM(G92:G100)</f>
        <v>27.57</v>
      </c>
      <c r="H101" s="19">
        <f t="shared" ref="H101" si="43">SUM(H92:H100)</f>
        <v>26.82</v>
      </c>
      <c r="I101" s="19">
        <f t="shared" ref="I101" si="44">SUM(I92:I100)</f>
        <v>192.9</v>
      </c>
      <c r="J101" s="19">
        <f t="shared" ref="J101" si="45">SUM(J92:J100)</f>
        <v>641.73</v>
      </c>
      <c r="K101" s="25"/>
    </row>
    <row r="102" spans="1:11" ht="15.75" customHeight="1" thickBot="1" x14ac:dyDescent="0.25">
      <c r="A102" s="29">
        <f>A83</f>
        <v>1</v>
      </c>
      <c r="B102" s="30">
        <f>B83</f>
        <v>5</v>
      </c>
      <c r="C102" s="50" t="s">
        <v>4</v>
      </c>
      <c r="D102" s="51"/>
      <c r="E102" s="31"/>
      <c r="F102" s="32">
        <f>F91+F101</f>
        <v>1472</v>
      </c>
      <c r="G102" s="32">
        <f t="shared" ref="G102" si="46">G91+G101</f>
        <v>49.989999999999995</v>
      </c>
      <c r="H102" s="32">
        <f t="shared" ref="H102" si="47">H91+H101</f>
        <v>46.75</v>
      </c>
      <c r="I102" s="32">
        <f t="shared" ref="I102" si="48">I91+I101</f>
        <v>329.82000000000005</v>
      </c>
      <c r="J102" s="32">
        <f t="shared" ref="J102" si="49">J91+J101</f>
        <v>1200.3600000000001</v>
      </c>
      <c r="K102" s="32"/>
    </row>
    <row r="103" spans="1:11" ht="15" x14ac:dyDescent="0.25">
      <c r="A103" s="20">
        <v>2</v>
      </c>
      <c r="B103" s="21">
        <v>1</v>
      </c>
      <c r="C103" s="22" t="s">
        <v>19</v>
      </c>
      <c r="D103" s="5" t="s">
        <v>25</v>
      </c>
      <c r="E103" s="39" t="s">
        <v>70</v>
      </c>
      <c r="F103" s="40">
        <v>60</v>
      </c>
      <c r="G103" s="40">
        <v>2.17</v>
      </c>
      <c r="H103" s="40">
        <v>0.2</v>
      </c>
      <c r="I103" s="40">
        <v>4.57</v>
      </c>
      <c r="J103" s="40">
        <v>29.21</v>
      </c>
      <c r="K103" s="41">
        <v>12</v>
      </c>
    </row>
    <row r="104" spans="1:11" ht="15" x14ac:dyDescent="0.25">
      <c r="A104" s="23"/>
      <c r="B104" s="15"/>
      <c r="C104" s="11"/>
      <c r="D104" s="6" t="s">
        <v>20</v>
      </c>
      <c r="E104" s="42" t="s">
        <v>50</v>
      </c>
      <c r="F104" s="43">
        <v>100</v>
      </c>
      <c r="G104" s="43">
        <v>21.1</v>
      </c>
      <c r="H104" s="43">
        <v>13.6</v>
      </c>
      <c r="I104" s="43">
        <v>0</v>
      </c>
      <c r="J104" s="43">
        <v>158</v>
      </c>
      <c r="K104" s="44">
        <v>637</v>
      </c>
    </row>
    <row r="105" spans="1:11" ht="15" x14ac:dyDescent="0.25">
      <c r="A105" s="23"/>
      <c r="B105" s="15"/>
      <c r="C105" s="11"/>
      <c r="D105" s="7" t="s">
        <v>28</v>
      </c>
      <c r="E105" s="42" t="s">
        <v>51</v>
      </c>
      <c r="F105" s="43">
        <v>150</v>
      </c>
      <c r="G105" s="43">
        <v>5.52</v>
      </c>
      <c r="H105" s="43">
        <v>4.32</v>
      </c>
      <c r="I105" s="43">
        <v>26.45</v>
      </c>
      <c r="J105" s="43">
        <v>112</v>
      </c>
      <c r="K105" s="44">
        <v>417</v>
      </c>
    </row>
    <row r="106" spans="1:11" ht="15" x14ac:dyDescent="0.25">
      <c r="A106" s="23"/>
      <c r="B106" s="15"/>
      <c r="C106" s="11"/>
      <c r="D106" s="7"/>
      <c r="E106" s="42" t="s">
        <v>40</v>
      </c>
      <c r="F106" s="43">
        <v>50</v>
      </c>
      <c r="G106" s="43">
        <v>0.77</v>
      </c>
      <c r="H106" s="43">
        <v>2.2400000000000002</v>
      </c>
      <c r="I106" s="43">
        <v>6.09</v>
      </c>
      <c r="J106" s="43">
        <v>29.39</v>
      </c>
      <c r="K106" s="44">
        <v>833</v>
      </c>
    </row>
    <row r="107" spans="1:11" ht="15" x14ac:dyDescent="0.25">
      <c r="A107" s="23"/>
      <c r="B107" s="15"/>
      <c r="C107" s="11"/>
      <c r="D107" s="7" t="s">
        <v>21</v>
      </c>
      <c r="E107" s="42" t="s">
        <v>41</v>
      </c>
      <c r="F107" s="43">
        <v>200</v>
      </c>
      <c r="G107" s="43">
        <v>1</v>
      </c>
      <c r="H107" s="43">
        <v>0</v>
      </c>
      <c r="I107" s="43">
        <v>23.4</v>
      </c>
      <c r="J107" s="43">
        <v>84</v>
      </c>
      <c r="K107" s="44">
        <v>967</v>
      </c>
    </row>
    <row r="108" spans="1:11" ht="15" x14ac:dyDescent="0.25">
      <c r="A108" s="23"/>
      <c r="B108" s="15"/>
      <c r="C108" s="11"/>
      <c r="D108" s="6" t="s">
        <v>22</v>
      </c>
      <c r="E108" s="42" t="s">
        <v>42</v>
      </c>
      <c r="F108" s="43">
        <v>46</v>
      </c>
      <c r="G108" s="43">
        <v>3.05</v>
      </c>
      <c r="H108" s="43">
        <v>0.47</v>
      </c>
      <c r="I108" s="43">
        <v>21.95</v>
      </c>
      <c r="J108" s="43">
        <v>81.460000000000008</v>
      </c>
      <c r="K108" s="44"/>
    </row>
    <row r="109" spans="1:11" ht="15" x14ac:dyDescent="0.25">
      <c r="A109" s="23"/>
      <c r="B109" s="15"/>
      <c r="C109" s="11"/>
      <c r="D109" s="6" t="s">
        <v>23</v>
      </c>
      <c r="E109" s="42" t="s">
        <v>56</v>
      </c>
      <c r="F109" s="43">
        <v>150</v>
      </c>
      <c r="G109" s="43">
        <v>1.87</v>
      </c>
      <c r="H109" s="43">
        <v>3.25</v>
      </c>
      <c r="I109" s="43">
        <v>16.5</v>
      </c>
      <c r="J109" s="43">
        <v>55.75</v>
      </c>
      <c r="K109" s="44"/>
    </row>
    <row r="110" spans="1:11" ht="15" x14ac:dyDescent="0.25">
      <c r="A110" s="24"/>
      <c r="B110" s="17"/>
      <c r="C110" s="8"/>
      <c r="D110" s="18" t="s">
        <v>32</v>
      </c>
      <c r="E110" s="9"/>
      <c r="F110" s="19">
        <f>SUM(F103:F109)</f>
        <v>756</v>
      </c>
      <c r="G110" s="19">
        <f t="shared" ref="G110:J110" si="50">SUM(G103:G109)</f>
        <v>35.479999999999997</v>
      </c>
      <c r="H110" s="19">
        <f t="shared" si="50"/>
        <v>24.08</v>
      </c>
      <c r="I110" s="19">
        <f t="shared" si="50"/>
        <v>98.96</v>
      </c>
      <c r="J110" s="19">
        <f t="shared" si="50"/>
        <v>549.81000000000006</v>
      </c>
      <c r="K110" s="25"/>
    </row>
    <row r="111" spans="1:11" ht="15" x14ac:dyDescent="0.2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 t="s">
        <v>70</v>
      </c>
      <c r="F111" s="43">
        <v>60</v>
      </c>
      <c r="G111" s="43">
        <v>2.17</v>
      </c>
      <c r="H111" s="43">
        <v>0.2</v>
      </c>
      <c r="I111" s="43">
        <v>4.57</v>
      </c>
      <c r="J111" s="43">
        <v>29.21</v>
      </c>
      <c r="K111" s="44">
        <v>12</v>
      </c>
    </row>
    <row r="112" spans="1:11" ht="15" x14ac:dyDescent="0.25">
      <c r="A112" s="23"/>
      <c r="B112" s="15"/>
      <c r="C112" s="11"/>
      <c r="D112" s="7" t="s">
        <v>26</v>
      </c>
      <c r="E112" s="42" t="s">
        <v>72</v>
      </c>
      <c r="F112" s="43">
        <v>200</v>
      </c>
      <c r="G112" s="43">
        <v>13.27</v>
      </c>
      <c r="H112" s="43">
        <v>4.09</v>
      </c>
      <c r="I112" s="43">
        <v>1.68</v>
      </c>
      <c r="J112" s="43">
        <v>100</v>
      </c>
      <c r="K112" s="44">
        <v>197</v>
      </c>
    </row>
    <row r="113" spans="1:14" ht="15" x14ac:dyDescent="0.25">
      <c r="A113" s="23"/>
      <c r="B113" s="15"/>
      <c r="C113" s="11"/>
      <c r="D113" s="7" t="s">
        <v>27</v>
      </c>
      <c r="E113" s="42" t="s">
        <v>50</v>
      </c>
      <c r="F113" s="43">
        <v>100</v>
      </c>
      <c r="G113" s="43">
        <v>21.1</v>
      </c>
      <c r="H113" s="43">
        <v>13.6</v>
      </c>
      <c r="I113" s="43">
        <v>0</v>
      </c>
      <c r="J113" s="43">
        <v>158</v>
      </c>
      <c r="K113" s="44">
        <v>637</v>
      </c>
    </row>
    <row r="114" spans="1:14" ht="15" x14ac:dyDescent="0.25">
      <c r="A114" s="23"/>
      <c r="B114" s="15"/>
      <c r="C114" s="11"/>
      <c r="D114" s="7" t="s">
        <v>28</v>
      </c>
      <c r="E114" s="42" t="s">
        <v>51</v>
      </c>
      <c r="F114" s="43">
        <v>150</v>
      </c>
      <c r="G114" s="43">
        <v>5.52</v>
      </c>
      <c r="H114" s="43">
        <v>4.32</v>
      </c>
      <c r="I114" s="43">
        <v>26.45</v>
      </c>
      <c r="J114" s="43">
        <v>112</v>
      </c>
      <c r="K114" s="44">
        <v>417</v>
      </c>
    </row>
    <row r="115" spans="1:14" ht="15" x14ac:dyDescent="0.25">
      <c r="A115" s="23"/>
      <c r="B115" s="15"/>
      <c r="C115" s="11"/>
      <c r="D115" s="7"/>
      <c r="E115" s="42" t="s">
        <v>40</v>
      </c>
      <c r="F115" s="43">
        <v>50</v>
      </c>
      <c r="G115" s="43">
        <v>0.77</v>
      </c>
      <c r="H115" s="43">
        <v>2.2400000000000002</v>
      </c>
      <c r="I115" s="43">
        <v>6.09</v>
      </c>
      <c r="J115" s="43">
        <v>29.39</v>
      </c>
      <c r="K115" s="44">
        <v>833</v>
      </c>
    </row>
    <row r="116" spans="1:14" ht="15" x14ac:dyDescent="0.25">
      <c r="A116" s="23"/>
      <c r="B116" s="15"/>
      <c r="C116" s="11"/>
      <c r="D116" s="7" t="s">
        <v>29</v>
      </c>
      <c r="E116" s="42" t="s">
        <v>71</v>
      </c>
      <c r="F116" s="43">
        <v>200</v>
      </c>
      <c r="G116" s="43">
        <v>0.17</v>
      </c>
      <c r="H116" s="43">
        <v>0</v>
      </c>
      <c r="I116" s="43">
        <v>10.3</v>
      </c>
      <c r="J116" s="43">
        <v>74.44</v>
      </c>
      <c r="K116" s="44">
        <v>504</v>
      </c>
      <c r="N116" s="2" t="s">
        <v>91</v>
      </c>
    </row>
    <row r="117" spans="1:14" ht="15" x14ac:dyDescent="0.25">
      <c r="A117" s="23"/>
      <c r="B117" s="15"/>
      <c r="C117" s="11"/>
      <c r="D117" s="7" t="s">
        <v>30</v>
      </c>
      <c r="E117" s="42" t="s">
        <v>42</v>
      </c>
      <c r="F117" s="43">
        <v>40</v>
      </c>
      <c r="G117" s="43">
        <v>4.5999999999999996</v>
      </c>
      <c r="H117" s="43">
        <v>0.72</v>
      </c>
      <c r="I117" s="43">
        <v>27.96</v>
      </c>
      <c r="J117" s="43">
        <v>98.03</v>
      </c>
      <c r="K117" s="44"/>
    </row>
    <row r="118" spans="1:14" ht="15" x14ac:dyDescent="0.25">
      <c r="A118" s="23"/>
      <c r="B118" s="15"/>
      <c r="C118" s="11"/>
      <c r="D118" s="6" t="s">
        <v>31</v>
      </c>
      <c r="E118" s="42" t="s">
        <v>45</v>
      </c>
      <c r="F118" s="43">
        <v>16</v>
      </c>
      <c r="G118" s="43">
        <v>0.75</v>
      </c>
      <c r="H118" s="43">
        <v>0.11</v>
      </c>
      <c r="I118" s="43">
        <v>7.97</v>
      </c>
      <c r="J118" s="43">
        <v>32.44</v>
      </c>
      <c r="K118" s="44"/>
    </row>
    <row r="119" spans="1:14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</row>
    <row r="120" spans="1:14" ht="15" x14ac:dyDescent="0.25">
      <c r="A120" s="24"/>
      <c r="B120" s="17"/>
      <c r="C120" s="8"/>
      <c r="D120" s="18" t="s">
        <v>32</v>
      </c>
      <c r="E120" s="9"/>
      <c r="F120" s="19">
        <f>SUM(F111:F119)</f>
        <v>816</v>
      </c>
      <c r="G120" s="19">
        <f t="shared" ref="G120:J120" si="51">SUM(G111:G119)</f>
        <v>48.350000000000009</v>
      </c>
      <c r="H120" s="19">
        <f t="shared" si="51"/>
        <v>25.28</v>
      </c>
      <c r="I120" s="19">
        <f t="shared" si="51"/>
        <v>85.02000000000001</v>
      </c>
      <c r="J120" s="19">
        <f t="shared" si="51"/>
        <v>633.51</v>
      </c>
      <c r="K120" s="25"/>
    </row>
    <row r="121" spans="1:14" ht="15.75" thickBot="1" x14ac:dyDescent="0.25">
      <c r="A121" s="29">
        <f>A103</f>
        <v>2</v>
      </c>
      <c r="B121" s="30">
        <f>B103</f>
        <v>1</v>
      </c>
      <c r="C121" s="50" t="s">
        <v>4</v>
      </c>
      <c r="D121" s="51"/>
      <c r="E121" s="31"/>
      <c r="F121" s="32">
        <f>F110+F120</f>
        <v>1572</v>
      </c>
      <c r="G121" s="32">
        <f t="shared" ref="G121" si="52">G110+G120</f>
        <v>83.830000000000013</v>
      </c>
      <c r="H121" s="32">
        <f t="shared" ref="H121" si="53">H110+H120</f>
        <v>49.36</v>
      </c>
      <c r="I121" s="32">
        <f t="shared" ref="I121" si="54">I110+I120</f>
        <v>183.98000000000002</v>
      </c>
      <c r="J121" s="32">
        <f t="shared" ref="J121" si="55">J110+J120</f>
        <v>1183.3200000000002</v>
      </c>
      <c r="K121" s="32"/>
    </row>
    <row r="122" spans="1:14" ht="15" x14ac:dyDescent="0.25">
      <c r="A122" s="14">
        <v>2</v>
      </c>
      <c r="B122" s="15">
        <v>2</v>
      </c>
      <c r="C122" s="22" t="s">
        <v>19</v>
      </c>
      <c r="D122" s="5" t="s">
        <v>25</v>
      </c>
      <c r="E122" s="39" t="s">
        <v>65</v>
      </c>
      <c r="F122" s="40">
        <v>60</v>
      </c>
      <c r="G122" s="40">
        <v>0.4</v>
      </c>
      <c r="H122" s="40">
        <v>0</v>
      </c>
      <c r="I122" s="40">
        <v>1.5</v>
      </c>
      <c r="J122" s="40">
        <v>7.5</v>
      </c>
      <c r="K122" s="41">
        <v>13</v>
      </c>
    </row>
    <row r="123" spans="1:14" ht="15" x14ac:dyDescent="0.25">
      <c r="A123" s="14"/>
      <c r="B123" s="15"/>
      <c r="C123" s="11"/>
      <c r="D123" s="6" t="s">
        <v>20</v>
      </c>
      <c r="E123" s="42" t="s">
        <v>73</v>
      </c>
      <c r="F123" s="43">
        <v>60</v>
      </c>
      <c r="G123" s="43">
        <v>11.78</v>
      </c>
      <c r="H123" s="43">
        <v>12.91</v>
      </c>
      <c r="I123" s="43">
        <v>14.9</v>
      </c>
      <c r="J123" s="43">
        <v>118.74</v>
      </c>
      <c r="K123" s="44">
        <v>286</v>
      </c>
    </row>
    <row r="124" spans="1:14" ht="15" x14ac:dyDescent="0.25">
      <c r="A124" s="14"/>
      <c r="B124" s="15"/>
      <c r="C124" s="11"/>
      <c r="D124" s="7" t="s">
        <v>28</v>
      </c>
      <c r="E124" s="42" t="s">
        <v>74</v>
      </c>
      <c r="F124" s="43">
        <v>150</v>
      </c>
      <c r="G124" s="43">
        <v>4.79</v>
      </c>
      <c r="H124" s="43">
        <v>4.26</v>
      </c>
      <c r="I124" s="43">
        <v>30.83</v>
      </c>
      <c r="J124" s="43">
        <v>149.37</v>
      </c>
      <c r="K124" s="44">
        <v>679</v>
      </c>
    </row>
    <row r="125" spans="1:14" ht="15" x14ac:dyDescent="0.25">
      <c r="A125" s="14"/>
      <c r="B125" s="15"/>
      <c r="C125" s="11"/>
      <c r="D125" s="7"/>
      <c r="E125" s="42" t="s">
        <v>40</v>
      </c>
      <c r="F125" s="43">
        <v>50</v>
      </c>
      <c r="G125" s="43">
        <v>0.77</v>
      </c>
      <c r="H125" s="43">
        <v>2.2400000000000002</v>
      </c>
      <c r="I125" s="43">
        <v>6.09</v>
      </c>
      <c r="J125" s="43">
        <v>29.39</v>
      </c>
      <c r="K125" s="44">
        <v>833</v>
      </c>
    </row>
    <row r="126" spans="1:14" ht="15" x14ac:dyDescent="0.25">
      <c r="A126" s="14"/>
      <c r="B126" s="15"/>
      <c r="C126" s="11"/>
      <c r="D126" s="7" t="s">
        <v>21</v>
      </c>
      <c r="E126" s="42" t="s">
        <v>75</v>
      </c>
      <c r="F126" s="43">
        <v>200</v>
      </c>
      <c r="G126" s="43">
        <v>0.2</v>
      </c>
      <c r="H126" s="43">
        <v>0</v>
      </c>
      <c r="I126" s="43">
        <v>36.6</v>
      </c>
      <c r="J126" s="43">
        <v>84</v>
      </c>
      <c r="K126" s="44">
        <v>874</v>
      </c>
    </row>
    <row r="127" spans="1:14" ht="15" x14ac:dyDescent="0.25">
      <c r="A127" s="14"/>
      <c r="B127" s="15"/>
      <c r="C127" s="11"/>
      <c r="D127" s="6" t="s">
        <v>22</v>
      </c>
      <c r="E127" s="42" t="s">
        <v>42</v>
      </c>
      <c r="F127" s="43">
        <v>46</v>
      </c>
      <c r="G127" s="43">
        <v>3.05</v>
      </c>
      <c r="H127" s="43">
        <v>0.47</v>
      </c>
      <c r="I127" s="43">
        <v>21.95</v>
      </c>
      <c r="J127" s="43">
        <v>81.460000000000008</v>
      </c>
      <c r="K127" s="44"/>
    </row>
    <row r="128" spans="1:14" ht="15" x14ac:dyDescent="0.25">
      <c r="A128" s="14"/>
      <c r="B128" s="15"/>
      <c r="C128" s="11"/>
      <c r="D128" s="6" t="s">
        <v>23</v>
      </c>
      <c r="E128" s="42" t="s">
        <v>48</v>
      </c>
      <c r="F128" s="43">
        <v>150</v>
      </c>
      <c r="G128" s="43">
        <v>0.88</v>
      </c>
      <c r="H128" s="43">
        <v>0</v>
      </c>
      <c r="I128" s="43">
        <v>23.54</v>
      </c>
      <c r="J128" s="43">
        <v>54.6</v>
      </c>
      <c r="K128" s="44">
        <v>847</v>
      </c>
    </row>
    <row r="129" spans="1:11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6"/>
      <c r="B130" s="17"/>
      <c r="C130" s="8"/>
      <c r="D130" s="18" t="s">
        <v>32</v>
      </c>
      <c r="E130" s="9"/>
      <c r="F130" s="19">
        <f>SUM(F122:F129)</f>
        <v>716</v>
      </c>
      <c r="G130" s="19">
        <f t="shared" ref="G130:J130" si="56">SUM(G122:G129)</f>
        <v>21.869999999999997</v>
      </c>
      <c r="H130" s="19">
        <f t="shared" si="56"/>
        <v>19.880000000000003</v>
      </c>
      <c r="I130" s="19">
        <f t="shared" si="56"/>
        <v>135.41</v>
      </c>
      <c r="J130" s="19">
        <f t="shared" si="56"/>
        <v>525.06000000000006</v>
      </c>
      <c r="K130" s="25"/>
    </row>
    <row r="131" spans="1:11" ht="15" x14ac:dyDescent="0.25">
      <c r="A131" s="13">
        <f>A122</f>
        <v>2</v>
      </c>
      <c r="B131" s="13">
        <f>B122</f>
        <v>2</v>
      </c>
      <c r="C131" s="10" t="s">
        <v>24</v>
      </c>
      <c r="D131" s="7" t="s">
        <v>25</v>
      </c>
      <c r="E131" s="42" t="s">
        <v>65</v>
      </c>
      <c r="F131" s="43">
        <v>60</v>
      </c>
      <c r="G131" s="43">
        <v>0.4</v>
      </c>
      <c r="H131" s="43">
        <v>0</v>
      </c>
      <c r="I131" s="43">
        <v>1.5</v>
      </c>
      <c r="J131" s="43">
        <v>7.5</v>
      </c>
      <c r="K131" s="44">
        <v>13</v>
      </c>
    </row>
    <row r="132" spans="1:11" ht="15" x14ac:dyDescent="0.25">
      <c r="A132" s="14"/>
      <c r="B132" s="15"/>
      <c r="C132" s="11"/>
      <c r="D132" s="7" t="s">
        <v>26</v>
      </c>
      <c r="E132" s="42" t="s">
        <v>77</v>
      </c>
      <c r="F132" s="43">
        <v>200</v>
      </c>
      <c r="G132" s="43">
        <v>1.68</v>
      </c>
      <c r="H132" s="43">
        <v>5.98</v>
      </c>
      <c r="I132" s="43">
        <v>9.35</v>
      </c>
      <c r="J132" s="43">
        <v>110.18</v>
      </c>
      <c r="K132" s="44">
        <v>202</v>
      </c>
    </row>
    <row r="133" spans="1:11" ht="15" x14ac:dyDescent="0.25">
      <c r="A133" s="14"/>
      <c r="B133" s="15"/>
      <c r="C133" s="11"/>
      <c r="D133" s="7" t="s">
        <v>27</v>
      </c>
      <c r="E133" s="42" t="s">
        <v>73</v>
      </c>
      <c r="F133" s="43">
        <v>90</v>
      </c>
      <c r="G133" s="43">
        <v>11.78</v>
      </c>
      <c r="H133" s="43">
        <v>12.91</v>
      </c>
      <c r="I133" s="43">
        <v>14.9</v>
      </c>
      <c r="J133" s="43">
        <v>158.32</v>
      </c>
      <c r="K133" s="44">
        <v>286</v>
      </c>
    </row>
    <row r="134" spans="1:11" ht="15" x14ac:dyDescent="0.25">
      <c r="A134" s="14"/>
      <c r="B134" s="15"/>
      <c r="C134" s="11"/>
      <c r="D134" s="7" t="s">
        <v>28</v>
      </c>
      <c r="E134" s="42" t="s">
        <v>74</v>
      </c>
      <c r="F134" s="43">
        <v>150</v>
      </c>
      <c r="G134" s="43">
        <v>4.79</v>
      </c>
      <c r="H134" s="43">
        <v>4.26</v>
      </c>
      <c r="I134" s="43">
        <v>30.83</v>
      </c>
      <c r="J134" s="43">
        <v>149.37</v>
      </c>
      <c r="K134" s="44">
        <v>679</v>
      </c>
    </row>
    <row r="135" spans="1:11" ht="15" x14ac:dyDescent="0.25">
      <c r="A135" s="14"/>
      <c r="B135" s="15"/>
      <c r="C135" s="11"/>
      <c r="D135" s="7"/>
      <c r="E135" s="42" t="s">
        <v>40</v>
      </c>
      <c r="F135" s="43">
        <v>50</v>
      </c>
      <c r="G135" s="43">
        <v>0.77</v>
      </c>
      <c r="H135" s="43">
        <v>2.2400000000000002</v>
      </c>
      <c r="I135" s="43">
        <v>6.09</v>
      </c>
      <c r="J135" s="43">
        <v>29.39</v>
      </c>
      <c r="K135" s="44">
        <v>833</v>
      </c>
    </row>
    <row r="136" spans="1:11" ht="15" x14ac:dyDescent="0.25">
      <c r="A136" s="14"/>
      <c r="B136" s="15"/>
      <c r="C136" s="11"/>
      <c r="D136" s="7" t="s">
        <v>29</v>
      </c>
      <c r="E136" s="42" t="s">
        <v>76</v>
      </c>
      <c r="F136" s="43">
        <v>200</v>
      </c>
      <c r="G136" s="43">
        <v>0.2</v>
      </c>
      <c r="H136" s="43">
        <v>0.2</v>
      </c>
      <c r="I136" s="43">
        <v>22.3</v>
      </c>
      <c r="J136" s="43">
        <v>94.2</v>
      </c>
      <c r="K136" s="44">
        <v>859</v>
      </c>
    </row>
    <row r="137" spans="1:11" ht="15" x14ac:dyDescent="0.25">
      <c r="A137" s="14"/>
      <c r="B137" s="15"/>
      <c r="C137" s="11"/>
      <c r="D137" s="7" t="s">
        <v>30</v>
      </c>
      <c r="E137" s="42" t="s">
        <v>42</v>
      </c>
      <c r="F137" s="43">
        <v>40</v>
      </c>
      <c r="G137" s="43">
        <v>4.5999999999999996</v>
      </c>
      <c r="H137" s="43">
        <v>0.72</v>
      </c>
      <c r="I137" s="43">
        <v>27.96</v>
      </c>
      <c r="J137" s="43">
        <v>98.03</v>
      </c>
      <c r="K137" s="44"/>
    </row>
    <row r="138" spans="1:11" ht="15" x14ac:dyDescent="0.25">
      <c r="A138" s="14"/>
      <c r="B138" s="15"/>
      <c r="C138" s="11"/>
      <c r="D138" s="6" t="s">
        <v>31</v>
      </c>
      <c r="E138" s="42" t="s">
        <v>45</v>
      </c>
      <c r="F138" s="43">
        <v>16</v>
      </c>
      <c r="G138" s="43">
        <v>0.75</v>
      </c>
      <c r="H138" s="43">
        <v>0.11</v>
      </c>
      <c r="I138" s="43">
        <v>7.97</v>
      </c>
      <c r="J138" s="43">
        <v>32.44</v>
      </c>
      <c r="K138" s="44"/>
    </row>
    <row r="139" spans="1:11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</row>
    <row r="140" spans="1:11" ht="15" x14ac:dyDescent="0.25">
      <c r="A140" s="16"/>
      <c r="B140" s="17"/>
      <c r="C140" s="8"/>
      <c r="D140" s="18" t="s">
        <v>32</v>
      </c>
      <c r="E140" s="9"/>
      <c r="F140" s="19">
        <f>SUM(F131:F139)</f>
        <v>806</v>
      </c>
      <c r="G140" s="19">
        <f t="shared" ref="G140:J140" si="57">SUM(G131:G139)</f>
        <v>24.97</v>
      </c>
      <c r="H140" s="19">
        <f t="shared" si="57"/>
        <v>26.419999999999998</v>
      </c>
      <c r="I140" s="19">
        <f t="shared" si="57"/>
        <v>120.9</v>
      </c>
      <c r="J140" s="19">
        <f t="shared" si="57"/>
        <v>679.43000000000006</v>
      </c>
      <c r="K140" s="25"/>
    </row>
    <row r="141" spans="1:11" ht="15.75" thickBot="1" x14ac:dyDescent="0.25">
      <c r="A141" s="33">
        <f>A122</f>
        <v>2</v>
      </c>
      <c r="B141" s="33">
        <f>B122</f>
        <v>2</v>
      </c>
      <c r="C141" s="50" t="s">
        <v>4</v>
      </c>
      <c r="D141" s="51"/>
      <c r="E141" s="31"/>
      <c r="F141" s="32">
        <f>F130+F140</f>
        <v>1522</v>
      </c>
      <c r="G141" s="32">
        <f t="shared" ref="G141" si="58">G130+G140</f>
        <v>46.839999999999996</v>
      </c>
      <c r="H141" s="32">
        <f t="shared" ref="H141" si="59">H130+H140</f>
        <v>46.3</v>
      </c>
      <c r="I141" s="32">
        <f t="shared" ref="I141" si="60">I130+I140</f>
        <v>256.31</v>
      </c>
      <c r="J141" s="32">
        <f t="shared" ref="J141" si="61">J130+J140</f>
        <v>1204.4900000000002</v>
      </c>
      <c r="K141" s="32"/>
    </row>
    <row r="142" spans="1:11" ht="15" x14ac:dyDescent="0.25">
      <c r="A142" s="20">
        <v>2</v>
      </c>
      <c r="B142" s="21">
        <v>3</v>
      </c>
      <c r="C142" s="22" t="s">
        <v>19</v>
      </c>
      <c r="D142" s="5" t="s">
        <v>25</v>
      </c>
      <c r="E142" s="39" t="s">
        <v>78</v>
      </c>
      <c r="F142" s="40">
        <v>60</v>
      </c>
      <c r="G142" s="40">
        <v>2.35</v>
      </c>
      <c r="H142" s="40">
        <v>4.5999999999999996</v>
      </c>
      <c r="I142" s="40">
        <v>12.33</v>
      </c>
      <c r="J142" s="40">
        <v>61.05</v>
      </c>
      <c r="K142" s="41">
        <v>126</v>
      </c>
    </row>
    <row r="143" spans="1:11" ht="15" x14ac:dyDescent="0.25">
      <c r="A143" s="23"/>
      <c r="B143" s="15"/>
      <c r="C143" s="11"/>
      <c r="D143" s="6" t="s">
        <v>20</v>
      </c>
      <c r="E143" s="42" t="s">
        <v>54</v>
      </c>
      <c r="F143" s="43">
        <v>80</v>
      </c>
      <c r="G143" s="43">
        <v>10.55</v>
      </c>
      <c r="H143" s="43">
        <v>11.84</v>
      </c>
      <c r="I143" s="43">
        <v>7.34</v>
      </c>
      <c r="J143" s="43">
        <v>95.89</v>
      </c>
      <c r="K143" s="44">
        <v>591</v>
      </c>
    </row>
    <row r="144" spans="1:11" ht="15" x14ac:dyDescent="0.25">
      <c r="A144" s="23"/>
      <c r="B144" s="15"/>
      <c r="C144" s="11"/>
      <c r="D144" s="7" t="s">
        <v>28</v>
      </c>
      <c r="E144" s="42" t="s">
        <v>86</v>
      </c>
      <c r="F144" s="43">
        <v>150</v>
      </c>
      <c r="G144" s="43">
        <v>6.6</v>
      </c>
      <c r="H144" s="43">
        <v>5.72</v>
      </c>
      <c r="I144" s="43">
        <v>37.880000000000003</v>
      </c>
      <c r="J144" s="43">
        <v>128.69999999999999</v>
      </c>
      <c r="K144" s="44">
        <v>679</v>
      </c>
    </row>
    <row r="145" spans="1:11" ht="15.75" customHeight="1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3"/>
      <c r="B146" s="15"/>
      <c r="C146" s="11"/>
      <c r="D146" s="7" t="s">
        <v>21</v>
      </c>
      <c r="E146" s="42" t="s">
        <v>71</v>
      </c>
      <c r="F146" s="43">
        <v>200</v>
      </c>
      <c r="G146" s="43">
        <v>0.17</v>
      </c>
      <c r="H146" s="43">
        <v>0</v>
      </c>
      <c r="I146" s="43">
        <v>10.3</v>
      </c>
      <c r="J146" s="43">
        <v>41.44</v>
      </c>
      <c r="K146" s="44">
        <v>504</v>
      </c>
    </row>
    <row r="147" spans="1:11" ht="15" x14ac:dyDescent="0.25">
      <c r="A147" s="23"/>
      <c r="B147" s="15"/>
      <c r="C147" s="11"/>
      <c r="D147" s="6" t="s">
        <v>22</v>
      </c>
      <c r="E147" s="42" t="s">
        <v>42</v>
      </c>
      <c r="F147" s="43">
        <v>46</v>
      </c>
      <c r="G147" s="43">
        <v>3.05</v>
      </c>
      <c r="H147" s="43">
        <v>0.47</v>
      </c>
      <c r="I147" s="43">
        <v>21.95</v>
      </c>
      <c r="J147" s="43">
        <v>81.460000000000008</v>
      </c>
      <c r="K147" s="44"/>
    </row>
    <row r="148" spans="1:11" ht="15" x14ac:dyDescent="0.25">
      <c r="A148" s="23"/>
      <c r="B148" s="15"/>
      <c r="C148" s="11"/>
      <c r="D148" s="6" t="s">
        <v>23</v>
      </c>
      <c r="E148" s="42" t="s">
        <v>62</v>
      </c>
      <c r="F148" s="43">
        <v>100</v>
      </c>
      <c r="G148" s="43">
        <v>3</v>
      </c>
      <c r="H148" s="43">
        <v>0.4</v>
      </c>
      <c r="I148" s="43">
        <v>43.8</v>
      </c>
      <c r="J148" s="43">
        <v>99.92</v>
      </c>
      <c r="K148" s="44">
        <v>847</v>
      </c>
    </row>
    <row r="149" spans="1:11" ht="15" x14ac:dyDescent="0.25">
      <c r="A149" s="24"/>
      <c r="B149" s="17"/>
      <c r="C149" s="8"/>
      <c r="D149" s="18" t="s">
        <v>32</v>
      </c>
      <c r="E149" s="9"/>
      <c r="F149" s="19">
        <f>SUM(F142:F148)</f>
        <v>636</v>
      </c>
      <c r="G149" s="19">
        <f t="shared" ref="G149:J149" si="62">SUM(G142:G148)</f>
        <v>25.720000000000002</v>
      </c>
      <c r="H149" s="19">
        <f t="shared" si="62"/>
        <v>23.029999999999994</v>
      </c>
      <c r="I149" s="19">
        <f t="shared" si="62"/>
        <v>133.60000000000002</v>
      </c>
      <c r="J149" s="19">
        <f t="shared" si="62"/>
        <v>508.46</v>
      </c>
      <c r="K149" s="25"/>
    </row>
    <row r="150" spans="1:11" ht="15" x14ac:dyDescent="0.25">
      <c r="A150" s="26">
        <f>A142</f>
        <v>2</v>
      </c>
      <c r="B150" s="13">
        <f>B142</f>
        <v>3</v>
      </c>
      <c r="C150" s="10" t="s">
        <v>24</v>
      </c>
      <c r="D150" s="7" t="s">
        <v>25</v>
      </c>
      <c r="E150" s="42" t="s">
        <v>78</v>
      </c>
      <c r="F150" s="43">
        <v>60</v>
      </c>
      <c r="G150" s="43">
        <v>2.35</v>
      </c>
      <c r="H150" s="43">
        <v>4.5999999999999996</v>
      </c>
      <c r="I150" s="43">
        <v>12.33</v>
      </c>
      <c r="J150" s="43">
        <v>61.05</v>
      </c>
      <c r="K150" s="44">
        <v>126</v>
      </c>
    </row>
    <row r="151" spans="1:11" ht="15" x14ac:dyDescent="0.25">
      <c r="A151" s="23"/>
      <c r="B151" s="15"/>
      <c r="C151" s="11"/>
      <c r="D151" s="7" t="s">
        <v>26</v>
      </c>
      <c r="E151" s="42" t="s">
        <v>79</v>
      </c>
      <c r="F151" s="43">
        <v>200</v>
      </c>
      <c r="G151" s="43">
        <v>4.3899999999999997</v>
      </c>
      <c r="H151" s="43">
        <v>4.22</v>
      </c>
      <c r="I151" s="43">
        <v>13.06</v>
      </c>
      <c r="J151" s="43">
        <v>96.6</v>
      </c>
      <c r="K151" s="44">
        <v>206</v>
      </c>
    </row>
    <row r="152" spans="1:11" ht="15" x14ac:dyDescent="0.25">
      <c r="A152" s="23"/>
      <c r="B152" s="15"/>
      <c r="C152" s="11"/>
      <c r="D152" s="7" t="s">
        <v>27</v>
      </c>
      <c r="E152" s="42" t="s">
        <v>54</v>
      </c>
      <c r="F152" s="43">
        <v>90</v>
      </c>
      <c r="G152" s="43">
        <v>10.55</v>
      </c>
      <c r="H152" s="43">
        <v>11.84</v>
      </c>
      <c r="I152" s="43">
        <v>7.34</v>
      </c>
      <c r="J152" s="43">
        <v>153.57</v>
      </c>
      <c r="K152" s="44">
        <v>591</v>
      </c>
    </row>
    <row r="153" spans="1:11" ht="15" x14ac:dyDescent="0.25">
      <c r="A153" s="23"/>
      <c r="B153" s="15"/>
      <c r="C153" s="11"/>
      <c r="D153" s="7" t="s">
        <v>28</v>
      </c>
      <c r="E153" s="42" t="s">
        <v>86</v>
      </c>
      <c r="F153" s="43">
        <v>150</v>
      </c>
      <c r="G153" s="43">
        <v>6.6</v>
      </c>
      <c r="H153" s="43">
        <v>5.72</v>
      </c>
      <c r="I153" s="43">
        <v>37.880000000000003</v>
      </c>
      <c r="J153" s="43">
        <v>128.69999999999999</v>
      </c>
      <c r="K153" s="44">
        <v>679</v>
      </c>
    </row>
    <row r="154" spans="1:11" ht="15" x14ac:dyDescent="0.25">
      <c r="A154" s="23"/>
      <c r="B154" s="15"/>
      <c r="C154" s="11"/>
      <c r="D154" s="7" t="s">
        <v>29</v>
      </c>
      <c r="E154" s="42" t="s">
        <v>41</v>
      </c>
      <c r="F154" s="43">
        <v>200</v>
      </c>
      <c r="G154" s="43">
        <v>1</v>
      </c>
      <c r="H154" s="43">
        <v>0</v>
      </c>
      <c r="I154" s="43">
        <v>23.4</v>
      </c>
      <c r="J154" s="43">
        <v>84</v>
      </c>
      <c r="K154" s="44">
        <v>967</v>
      </c>
    </row>
    <row r="155" spans="1:11" ht="15" x14ac:dyDescent="0.25">
      <c r="A155" s="23"/>
      <c r="B155" s="15"/>
      <c r="C155" s="11"/>
      <c r="D155" s="7" t="s">
        <v>30</v>
      </c>
      <c r="E155" s="42" t="s">
        <v>42</v>
      </c>
      <c r="F155" s="43">
        <v>40</v>
      </c>
      <c r="G155" s="43">
        <v>4.5999999999999996</v>
      </c>
      <c r="H155" s="43">
        <v>0.72</v>
      </c>
      <c r="I155" s="43">
        <v>27.96</v>
      </c>
      <c r="J155" s="43">
        <v>98.03</v>
      </c>
      <c r="K155" s="44"/>
    </row>
    <row r="156" spans="1:11" ht="15" x14ac:dyDescent="0.25">
      <c r="A156" s="23"/>
      <c r="B156" s="15"/>
      <c r="C156" s="11"/>
      <c r="D156" s="7" t="s">
        <v>31</v>
      </c>
      <c r="E156" s="42" t="s">
        <v>45</v>
      </c>
      <c r="F156" s="43">
        <v>16</v>
      </c>
      <c r="G156" s="43">
        <v>0.75</v>
      </c>
      <c r="H156" s="43">
        <v>0.11</v>
      </c>
      <c r="I156" s="43">
        <v>7.97</v>
      </c>
      <c r="J156" s="43">
        <v>32.44</v>
      </c>
      <c r="K156" s="44"/>
    </row>
    <row r="157" spans="1:11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</row>
    <row r="158" spans="1:11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</row>
    <row r="159" spans="1:11" ht="15" x14ac:dyDescent="0.25">
      <c r="A159" s="24"/>
      <c r="B159" s="17"/>
      <c r="C159" s="8"/>
      <c r="D159" s="18" t="s">
        <v>32</v>
      </c>
      <c r="E159" s="9"/>
      <c r="F159" s="19">
        <f>SUM(F150:F158)</f>
        <v>756</v>
      </c>
      <c r="G159" s="19">
        <f>SUM(G150:G158)</f>
        <v>30.240000000000002</v>
      </c>
      <c r="H159" s="19">
        <f>SUM(H150:H158)</f>
        <v>27.209999999999997</v>
      </c>
      <c r="I159" s="19">
        <f>SUM(I150:I158)</f>
        <v>129.94000000000003</v>
      </c>
      <c r="J159" s="19">
        <f>SUM(J150:J158)</f>
        <v>654.38999999999987</v>
      </c>
      <c r="K159" s="25"/>
    </row>
    <row r="160" spans="1:11" ht="15.75" thickBot="1" x14ac:dyDescent="0.25">
      <c r="A160" s="29">
        <f>A142</f>
        <v>2</v>
      </c>
      <c r="B160" s="30">
        <f>B142</f>
        <v>3</v>
      </c>
      <c r="C160" s="50" t="s">
        <v>4</v>
      </c>
      <c r="D160" s="51"/>
      <c r="E160" s="31"/>
      <c r="F160" s="32">
        <f>F149+F159</f>
        <v>1392</v>
      </c>
      <c r="G160" s="32">
        <f>G149+G159</f>
        <v>55.960000000000008</v>
      </c>
      <c r="H160" s="32">
        <f>H149+H159</f>
        <v>50.239999999999995</v>
      </c>
      <c r="I160" s="32">
        <f>I149+I159</f>
        <v>263.54000000000008</v>
      </c>
      <c r="J160" s="32">
        <f>J149+J159</f>
        <v>1162.8499999999999</v>
      </c>
      <c r="K160" s="32"/>
    </row>
    <row r="161" spans="1:11" ht="15" x14ac:dyDescent="0.25">
      <c r="A161" s="20">
        <v>2</v>
      </c>
      <c r="B161" s="21">
        <v>4</v>
      </c>
      <c r="C161" s="22" t="s">
        <v>19</v>
      </c>
      <c r="D161" s="5" t="s">
        <v>25</v>
      </c>
      <c r="E161" s="39" t="s">
        <v>53</v>
      </c>
      <c r="F161" s="40">
        <v>60</v>
      </c>
      <c r="G161" s="40">
        <v>0.59</v>
      </c>
      <c r="H161" s="40">
        <v>3.69</v>
      </c>
      <c r="I161" s="40">
        <v>2.2400000000000002</v>
      </c>
      <c r="J161" s="40">
        <v>12.49</v>
      </c>
      <c r="K161" s="41">
        <v>14</v>
      </c>
    </row>
    <row r="162" spans="1:11" ht="15" x14ac:dyDescent="0.25">
      <c r="A162" s="23"/>
      <c r="B162" s="15"/>
      <c r="C162" s="11"/>
      <c r="D162" s="6" t="s">
        <v>20</v>
      </c>
      <c r="E162" s="42" t="s">
        <v>80</v>
      </c>
      <c r="F162" s="43">
        <v>80</v>
      </c>
      <c r="G162" s="43">
        <v>8.9</v>
      </c>
      <c r="H162" s="43">
        <v>3.03</v>
      </c>
      <c r="I162" s="43">
        <v>5.75</v>
      </c>
      <c r="J162" s="43">
        <v>86.25</v>
      </c>
      <c r="K162" s="44">
        <v>255</v>
      </c>
    </row>
    <row r="163" spans="1:11" ht="15" x14ac:dyDescent="0.25">
      <c r="A163" s="23"/>
      <c r="B163" s="15"/>
      <c r="C163" s="11"/>
      <c r="D163" s="7" t="s">
        <v>28</v>
      </c>
      <c r="E163" s="42" t="s">
        <v>60</v>
      </c>
      <c r="F163" s="43">
        <v>150</v>
      </c>
      <c r="G163" s="43">
        <v>5.52</v>
      </c>
      <c r="H163" s="43">
        <v>4.5199999999999996</v>
      </c>
      <c r="I163" s="43">
        <v>26.45</v>
      </c>
      <c r="J163" s="43">
        <v>125.52</v>
      </c>
      <c r="K163" s="44">
        <v>304</v>
      </c>
    </row>
    <row r="164" spans="1:11" ht="15" x14ac:dyDescent="0.25">
      <c r="A164" s="23"/>
      <c r="B164" s="15"/>
      <c r="C164" s="11"/>
      <c r="D164" s="7"/>
      <c r="E164" s="42" t="s">
        <v>40</v>
      </c>
      <c r="F164" s="43">
        <v>50</v>
      </c>
      <c r="G164" s="43">
        <v>0.77</v>
      </c>
      <c r="H164" s="43">
        <v>2.2400000000000002</v>
      </c>
      <c r="I164" s="43">
        <v>6.09</v>
      </c>
      <c r="J164" s="43">
        <v>47.34</v>
      </c>
      <c r="K164" s="44">
        <v>833</v>
      </c>
    </row>
    <row r="165" spans="1:11" ht="15" x14ac:dyDescent="0.25">
      <c r="A165" s="23"/>
      <c r="B165" s="15"/>
      <c r="C165" s="11"/>
      <c r="D165" s="7" t="s">
        <v>21</v>
      </c>
      <c r="E165" s="42" t="s">
        <v>81</v>
      </c>
      <c r="F165" s="43">
        <v>200</v>
      </c>
      <c r="G165" s="43">
        <v>5.8</v>
      </c>
      <c r="H165" s="43">
        <v>5</v>
      </c>
      <c r="I165" s="43">
        <v>8.4</v>
      </c>
      <c r="J165" s="43">
        <v>108</v>
      </c>
      <c r="K165" s="44">
        <v>966</v>
      </c>
    </row>
    <row r="166" spans="1:11" ht="15" x14ac:dyDescent="0.25">
      <c r="A166" s="23"/>
      <c r="B166" s="15"/>
      <c r="C166" s="11"/>
      <c r="D166" s="6" t="s">
        <v>22</v>
      </c>
      <c r="E166" s="42" t="s">
        <v>42</v>
      </c>
      <c r="F166" s="43">
        <v>46</v>
      </c>
      <c r="G166" s="43">
        <v>3.05</v>
      </c>
      <c r="H166" s="43">
        <v>0.47</v>
      </c>
      <c r="I166" s="43">
        <v>21.95</v>
      </c>
      <c r="J166" s="43">
        <v>81.460000000000008</v>
      </c>
      <c r="K166" s="44"/>
    </row>
    <row r="167" spans="1:11" ht="15" x14ac:dyDescent="0.25">
      <c r="A167" s="23"/>
      <c r="B167" s="15"/>
      <c r="C167" s="11"/>
      <c r="D167" s="6" t="s">
        <v>23</v>
      </c>
      <c r="E167" s="42" t="s">
        <v>56</v>
      </c>
      <c r="F167" s="43">
        <v>150</v>
      </c>
      <c r="G167" s="43">
        <v>1.87</v>
      </c>
      <c r="H167" s="43">
        <v>3.25</v>
      </c>
      <c r="I167" s="43">
        <v>16.5</v>
      </c>
      <c r="J167" s="43">
        <v>55.75</v>
      </c>
      <c r="K167" s="44"/>
    </row>
    <row r="168" spans="1:11" ht="15" x14ac:dyDescent="0.25">
      <c r="A168" s="24"/>
      <c r="B168" s="17"/>
      <c r="C168" s="8"/>
      <c r="D168" s="18" t="s">
        <v>32</v>
      </c>
      <c r="E168" s="9"/>
      <c r="F168" s="19">
        <f>SUM(F161:F167)</f>
        <v>736</v>
      </c>
      <c r="G168" s="19">
        <f t="shared" ref="G168:J168" si="63">SUM(G161:G167)</f>
        <v>26.5</v>
      </c>
      <c r="H168" s="19">
        <f t="shared" si="63"/>
        <v>22.199999999999996</v>
      </c>
      <c r="I168" s="19">
        <f t="shared" si="63"/>
        <v>87.38</v>
      </c>
      <c r="J168" s="19">
        <f t="shared" si="63"/>
        <v>516.81000000000006</v>
      </c>
      <c r="K168" s="25"/>
    </row>
    <row r="169" spans="1:11" ht="15" x14ac:dyDescent="0.25">
      <c r="A169" s="26">
        <f>A161</f>
        <v>2</v>
      </c>
      <c r="B169" s="13">
        <f>B161</f>
        <v>4</v>
      </c>
      <c r="C169" s="10" t="s">
        <v>24</v>
      </c>
      <c r="D169" s="7" t="s">
        <v>25</v>
      </c>
      <c r="E169" s="42" t="s">
        <v>53</v>
      </c>
      <c r="F169" s="43">
        <v>60</v>
      </c>
      <c r="G169" s="43">
        <v>0.59</v>
      </c>
      <c r="H169" s="43">
        <v>3.69</v>
      </c>
      <c r="I169" s="43">
        <v>2.2400000000000002</v>
      </c>
      <c r="J169" s="43">
        <v>12.49</v>
      </c>
      <c r="K169" s="44">
        <v>14</v>
      </c>
    </row>
    <row r="170" spans="1:11" ht="15" x14ac:dyDescent="0.25">
      <c r="A170" s="23"/>
      <c r="B170" s="15"/>
      <c r="C170" s="11"/>
      <c r="D170" s="7" t="s">
        <v>26</v>
      </c>
      <c r="E170" s="42" t="s">
        <v>82</v>
      </c>
      <c r="F170" s="43">
        <v>200</v>
      </c>
      <c r="G170" s="43">
        <v>7.88</v>
      </c>
      <c r="H170" s="43">
        <v>7.62</v>
      </c>
      <c r="I170" s="43">
        <v>10.3</v>
      </c>
      <c r="J170" s="43">
        <v>139.86000000000001</v>
      </c>
      <c r="K170" s="44">
        <v>170</v>
      </c>
    </row>
    <row r="171" spans="1:11" ht="15" x14ac:dyDescent="0.25">
      <c r="A171" s="23"/>
      <c r="B171" s="15"/>
      <c r="C171" s="11"/>
      <c r="D171" s="7" t="s">
        <v>27</v>
      </c>
      <c r="E171" s="42" t="s">
        <v>80</v>
      </c>
      <c r="F171" s="43">
        <v>90</v>
      </c>
      <c r="G171" s="43">
        <v>12.1</v>
      </c>
      <c r="H171" s="43">
        <v>6.91</v>
      </c>
      <c r="I171" s="43">
        <v>6.37</v>
      </c>
      <c r="J171" s="43">
        <v>126.14</v>
      </c>
      <c r="K171" s="44">
        <v>255</v>
      </c>
    </row>
    <row r="172" spans="1:11" ht="15" x14ac:dyDescent="0.25">
      <c r="A172" s="23"/>
      <c r="B172" s="15"/>
      <c r="C172" s="11"/>
      <c r="D172" s="7" t="s">
        <v>28</v>
      </c>
      <c r="E172" s="42" t="s">
        <v>60</v>
      </c>
      <c r="F172" s="43">
        <v>150</v>
      </c>
      <c r="G172" s="43">
        <v>5.52</v>
      </c>
      <c r="H172" s="43">
        <v>4.5199999999999996</v>
      </c>
      <c r="I172" s="43">
        <v>26.45</v>
      </c>
      <c r="J172" s="43">
        <v>125.52</v>
      </c>
      <c r="K172" s="44">
        <v>304</v>
      </c>
    </row>
    <row r="173" spans="1:11" ht="15" x14ac:dyDescent="0.25">
      <c r="A173" s="23"/>
      <c r="B173" s="15"/>
      <c r="C173" s="11"/>
      <c r="D173" s="7"/>
      <c r="E173" s="42" t="s">
        <v>40</v>
      </c>
      <c r="F173" s="43">
        <v>50</v>
      </c>
      <c r="G173" s="43">
        <v>0.77</v>
      </c>
      <c r="H173" s="43">
        <v>2.2400000000000002</v>
      </c>
      <c r="I173" s="43">
        <v>6.09</v>
      </c>
      <c r="J173" s="43">
        <v>47.34</v>
      </c>
      <c r="K173" s="44">
        <v>833</v>
      </c>
    </row>
    <row r="174" spans="1:11" ht="15" x14ac:dyDescent="0.25">
      <c r="A174" s="23"/>
      <c r="B174" s="15"/>
      <c r="C174" s="11"/>
      <c r="D174" s="7" t="s">
        <v>29</v>
      </c>
      <c r="E174" s="42" t="s">
        <v>83</v>
      </c>
      <c r="F174" s="43">
        <v>200</v>
      </c>
      <c r="G174" s="43">
        <v>1.2</v>
      </c>
      <c r="H174" s="43">
        <v>0</v>
      </c>
      <c r="I174" s="43">
        <v>17.84</v>
      </c>
      <c r="J174" s="43">
        <v>81.2</v>
      </c>
      <c r="K174" s="44">
        <v>599</v>
      </c>
    </row>
    <row r="175" spans="1:11" ht="15" x14ac:dyDescent="0.25">
      <c r="A175" s="23"/>
      <c r="B175" s="15"/>
      <c r="C175" s="11"/>
      <c r="D175" s="7" t="s">
        <v>30</v>
      </c>
      <c r="E175" s="42" t="s">
        <v>42</v>
      </c>
      <c r="F175" s="43">
        <v>40</v>
      </c>
      <c r="G175" s="43">
        <v>4.5999999999999996</v>
      </c>
      <c r="H175" s="43">
        <v>0.72</v>
      </c>
      <c r="I175" s="43">
        <v>27.96</v>
      </c>
      <c r="J175" s="43">
        <v>98.03</v>
      </c>
      <c r="K175" s="44"/>
    </row>
    <row r="176" spans="1:11" ht="15" x14ac:dyDescent="0.25">
      <c r="A176" s="23"/>
      <c r="B176" s="15"/>
      <c r="C176" s="11"/>
      <c r="D176" s="6" t="s">
        <v>31</v>
      </c>
      <c r="E176" s="42" t="s">
        <v>45</v>
      </c>
      <c r="F176" s="43">
        <v>16</v>
      </c>
      <c r="G176" s="43">
        <v>0.75</v>
      </c>
      <c r="H176" s="43">
        <v>0.11</v>
      </c>
      <c r="I176" s="43">
        <v>7.97</v>
      </c>
      <c r="J176" s="43">
        <v>32.44</v>
      </c>
      <c r="K176" s="44"/>
    </row>
    <row r="177" spans="1:11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</row>
    <row r="178" spans="1:11" ht="15" x14ac:dyDescent="0.25">
      <c r="A178" s="24"/>
      <c r="B178" s="17"/>
      <c r="C178" s="8"/>
      <c r="D178" s="18" t="s">
        <v>32</v>
      </c>
      <c r="E178" s="9"/>
      <c r="F178" s="19">
        <f>SUM(F169:F177)</f>
        <v>806</v>
      </c>
      <c r="G178" s="19">
        <f t="shared" ref="G178:J178" si="64">SUM(G169:G177)</f>
        <v>33.409999999999997</v>
      </c>
      <c r="H178" s="19">
        <f t="shared" si="64"/>
        <v>25.809999999999995</v>
      </c>
      <c r="I178" s="19">
        <f t="shared" si="64"/>
        <v>105.22</v>
      </c>
      <c r="J178" s="19">
        <f t="shared" si="64"/>
        <v>663.02</v>
      </c>
      <c r="K178" s="25"/>
    </row>
    <row r="179" spans="1:11" ht="15.75" thickBot="1" x14ac:dyDescent="0.25">
      <c r="A179" s="29">
        <f>A161</f>
        <v>2</v>
      </c>
      <c r="B179" s="30">
        <f>B161</f>
        <v>4</v>
      </c>
      <c r="C179" s="50" t="s">
        <v>4</v>
      </c>
      <c r="D179" s="51"/>
      <c r="E179" s="31"/>
      <c r="F179" s="32">
        <f>F168+F178</f>
        <v>1542</v>
      </c>
      <c r="G179" s="32">
        <f t="shared" ref="G179" si="65">G168+G178</f>
        <v>59.91</v>
      </c>
      <c r="H179" s="32">
        <f t="shared" ref="H179" si="66">H168+H178</f>
        <v>48.009999999999991</v>
      </c>
      <c r="I179" s="32">
        <f t="shared" ref="I179" si="67">I168+I178</f>
        <v>192.6</v>
      </c>
      <c r="J179" s="32">
        <f t="shared" ref="J179" si="68">J168+J178</f>
        <v>1179.83</v>
      </c>
      <c r="K179" s="32"/>
    </row>
    <row r="180" spans="1:11" ht="15" x14ac:dyDescent="0.25">
      <c r="A180" s="20">
        <v>2</v>
      </c>
      <c r="B180" s="21">
        <v>5</v>
      </c>
      <c r="C180" s="22" t="s">
        <v>19</v>
      </c>
      <c r="D180" s="5" t="s">
        <v>20</v>
      </c>
      <c r="E180" s="39" t="s">
        <v>92</v>
      </c>
      <c r="F180" s="40">
        <v>180</v>
      </c>
      <c r="G180" s="40">
        <v>17.100000000000001</v>
      </c>
      <c r="H180" s="40">
        <v>7.02</v>
      </c>
      <c r="I180" s="40">
        <v>30.96</v>
      </c>
      <c r="J180" s="40">
        <v>255.24</v>
      </c>
      <c r="K180" s="41">
        <v>236</v>
      </c>
    </row>
    <row r="181" spans="1:11" ht="15" x14ac:dyDescent="0.25">
      <c r="A181" s="23"/>
      <c r="B181" s="15"/>
      <c r="C181" s="11"/>
      <c r="D181" s="6"/>
      <c r="E181" s="42" t="s">
        <v>46</v>
      </c>
      <c r="F181" s="43">
        <v>20</v>
      </c>
      <c r="G181" s="43">
        <v>4.6399999999999997</v>
      </c>
      <c r="H181" s="43">
        <v>5.9</v>
      </c>
      <c r="I181" s="43">
        <v>0</v>
      </c>
      <c r="J181" s="43">
        <v>35.71</v>
      </c>
      <c r="K181" s="44">
        <v>42</v>
      </c>
    </row>
    <row r="182" spans="1:11" ht="15" x14ac:dyDescent="0.25">
      <c r="A182" s="23"/>
      <c r="B182" s="15"/>
      <c r="C182" s="11"/>
      <c r="D182" s="7" t="s">
        <v>21</v>
      </c>
      <c r="E182" s="42" t="s">
        <v>58</v>
      </c>
      <c r="F182" s="43">
        <v>200</v>
      </c>
      <c r="G182" s="43">
        <v>1.4</v>
      </c>
      <c r="H182" s="43">
        <v>1.6</v>
      </c>
      <c r="I182" s="43">
        <v>16.399999999999999</v>
      </c>
      <c r="J182" s="43">
        <v>94.2</v>
      </c>
      <c r="K182" s="44">
        <v>945</v>
      </c>
    </row>
    <row r="183" spans="1:11" ht="15" x14ac:dyDescent="0.25">
      <c r="A183" s="23"/>
      <c r="B183" s="15"/>
      <c r="C183" s="11"/>
      <c r="D183" s="7" t="s">
        <v>22</v>
      </c>
      <c r="E183" s="42" t="s">
        <v>42</v>
      </c>
      <c r="F183" s="43">
        <v>46</v>
      </c>
      <c r="G183" s="43">
        <v>3.05</v>
      </c>
      <c r="H183" s="43">
        <v>0.47</v>
      </c>
      <c r="I183" s="43">
        <v>21.95</v>
      </c>
      <c r="J183" s="43">
        <v>81.460000000000008</v>
      </c>
      <c r="K183" s="44"/>
    </row>
    <row r="184" spans="1:11" ht="15" x14ac:dyDescent="0.25">
      <c r="A184" s="23"/>
      <c r="B184" s="15"/>
      <c r="C184" s="11"/>
      <c r="D184" s="7" t="s">
        <v>23</v>
      </c>
      <c r="E184" s="42" t="s">
        <v>48</v>
      </c>
      <c r="F184" s="43">
        <v>150</v>
      </c>
      <c r="G184" s="43">
        <v>0.88</v>
      </c>
      <c r="H184" s="43">
        <v>0</v>
      </c>
      <c r="I184" s="43">
        <v>23.54</v>
      </c>
      <c r="J184" s="43">
        <v>54.6</v>
      </c>
      <c r="K184" s="44">
        <v>847</v>
      </c>
    </row>
    <row r="185" spans="1:11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</row>
    <row r="187" spans="1:11" ht="15.75" customHeight="1" x14ac:dyDescent="0.25">
      <c r="A187" s="24"/>
      <c r="B187" s="17"/>
      <c r="C187" s="8"/>
      <c r="D187" s="18" t="s">
        <v>32</v>
      </c>
      <c r="E187" s="9"/>
      <c r="F187" s="19">
        <f>SUM(F180:F186)</f>
        <v>596</v>
      </c>
      <c r="G187" s="19">
        <f t="shared" ref="G187:J187" si="69">SUM(G180:G186)</f>
        <v>27.07</v>
      </c>
      <c r="H187" s="19">
        <f t="shared" si="69"/>
        <v>14.99</v>
      </c>
      <c r="I187" s="19">
        <f t="shared" si="69"/>
        <v>92.85</v>
      </c>
      <c r="J187" s="19">
        <f t="shared" si="69"/>
        <v>521.21</v>
      </c>
      <c r="K187" s="25"/>
    </row>
    <row r="188" spans="1:11" ht="15" x14ac:dyDescent="0.25">
      <c r="A188" s="26">
        <f>A180</f>
        <v>2</v>
      </c>
      <c r="B188" s="13">
        <f>B180</f>
        <v>5</v>
      </c>
      <c r="C188" s="10" t="s">
        <v>24</v>
      </c>
      <c r="D188" s="7" t="s">
        <v>25</v>
      </c>
      <c r="E188" s="42" t="s">
        <v>46</v>
      </c>
      <c r="F188" s="43">
        <v>30</v>
      </c>
      <c r="G188" s="43">
        <v>2.3199999999999998</v>
      </c>
      <c r="H188" s="43">
        <v>2.95</v>
      </c>
      <c r="I188" s="43">
        <v>0</v>
      </c>
      <c r="J188" s="43">
        <v>53</v>
      </c>
      <c r="K188" s="44">
        <v>42</v>
      </c>
    </row>
    <row r="189" spans="1:11" ht="15" x14ac:dyDescent="0.25">
      <c r="A189" s="23"/>
      <c r="B189" s="15"/>
      <c r="C189" s="11"/>
      <c r="D189" s="7" t="s">
        <v>26</v>
      </c>
      <c r="E189" s="42" t="s">
        <v>84</v>
      </c>
      <c r="F189" s="43">
        <v>200</v>
      </c>
      <c r="G189" s="43">
        <v>1.87</v>
      </c>
      <c r="H189" s="43">
        <v>2.2599999999999998</v>
      </c>
      <c r="I189" s="43">
        <v>13.31</v>
      </c>
      <c r="J189" s="43">
        <v>81</v>
      </c>
      <c r="K189" s="44">
        <v>200</v>
      </c>
    </row>
    <row r="190" spans="1:11" ht="15" x14ac:dyDescent="0.25">
      <c r="A190" s="23"/>
      <c r="B190" s="15"/>
      <c r="C190" s="11"/>
      <c r="D190" s="7" t="s">
        <v>27</v>
      </c>
      <c r="E190" s="42" t="s">
        <v>85</v>
      </c>
      <c r="F190" s="43">
        <v>220</v>
      </c>
      <c r="G190" s="43">
        <v>21.71</v>
      </c>
      <c r="H190" s="43">
        <v>19.91</v>
      </c>
      <c r="I190" s="43">
        <v>7.5</v>
      </c>
      <c r="J190" s="43">
        <v>327.10000000000002</v>
      </c>
      <c r="K190" s="44">
        <v>274</v>
      </c>
    </row>
    <row r="191" spans="1:11" ht="15" x14ac:dyDescent="0.25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7" t="s">
        <v>29</v>
      </c>
      <c r="E192" s="42" t="s">
        <v>81</v>
      </c>
      <c r="F192" s="43">
        <v>200</v>
      </c>
      <c r="G192" s="43">
        <v>5.8</v>
      </c>
      <c r="H192" s="43">
        <v>5</v>
      </c>
      <c r="I192" s="43">
        <v>8.4</v>
      </c>
      <c r="J192" s="43">
        <v>108</v>
      </c>
      <c r="K192" s="44">
        <v>966</v>
      </c>
    </row>
    <row r="193" spans="1:11" ht="15" x14ac:dyDescent="0.25">
      <c r="A193" s="23"/>
      <c r="B193" s="15"/>
      <c r="C193" s="11"/>
      <c r="D193" s="7" t="s">
        <v>30</v>
      </c>
      <c r="E193" s="42" t="s">
        <v>42</v>
      </c>
      <c r="F193" s="43">
        <v>40</v>
      </c>
      <c r="G193" s="43">
        <v>4.5999999999999996</v>
      </c>
      <c r="H193" s="43">
        <v>0.72</v>
      </c>
      <c r="I193" s="43">
        <v>27.96</v>
      </c>
      <c r="J193" s="43">
        <v>98.03</v>
      </c>
      <c r="K193" s="44"/>
    </row>
    <row r="194" spans="1:11" ht="15" x14ac:dyDescent="0.25">
      <c r="A194" s="23"/>
      <c r="B194" s="15"/>
      <c r="C194" s="11"/>
      <c r="D194" s="7" t="s">
        <v>31</v>
      </c>
      <c r="E194" s="42" t="s">
        <v>45</v>
      </c>
      <c r="F194" s="43">
        <v>16</v>
      </c>
      <c r="G194" s="43">
        <v>0.75</v>
      </c>
      <c r="H194" s="43">
        <v>0.11</v>
      </c>
      <c r="I194" s="43">
        <v>7.97</v>
      </c>
      <c r="J194" s="43">
        <v>32.44</v>
      </c>
      <c r="K194" s="44"/>
    </row>
    <row r="195" spans="1:11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</row>
    <row r="196" spans="1:11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</row>
    <row r="197" spans="1:11" ht="15" x14ac:dyDescent="0.25">
      <c r="A197" s="24"/>
      <c r="B197" s="17"/>
      <c r="C197" s="8"/>
      <c r="D197" s="18" t="s">
        <v>32</v>
      </c>
      <c r="E197" s="9"/>
      <c r="F197" s="19">
        <f>SUM(F188:F196)</f>
        <v>706</v>
      </c>
      <c r="G197" s="19">
        <f t="shared" ref="G197:J197" si="70">SUM(G188:G196)</f>
        <v>37.049999999999997</v>
      </c>
      <c r="H197" s="19">
        <f t="shared" si="70"/>
        <v>30.95</v>
      </c>
      <c r="I197" s="19">
        <f t="shared" si="70"/>
        <v>65.14</v>
      </c>
      <c r="J197" s="19">
        <f t="shared" si="70"/>
        <v>699.56999999999994</v>
      </c>
      <c r="K197" s="25"/>
    </row>
    <row r="198" spans="1:11" ht="15.75" thickBot="1" x14ac:dyDescent="0.25">
      <c r="A198" s="29">
        <f>A180</f>
        <v>2</v>
      </c>
      <c r="B198" s="30">
        <f>B180</f>
        <v>5</v>
      </c>
      <c r="C198" s="50" t="s">
        <v>4</v>
      </c>
      <c r="D198" s="51"/>
      <c r="E198" s="31"/>
      <c r="F198" s="32">
        <f>F187+F197</f>
        <v>1302</v>
      </c>
      <c r="G198" s="32">
        <f t="shared" ref="G198" si="71">G187+G197</f>
        <v>64.12</v>
      </c>
      <c r="H198" s="32">
        <f t="shared" ref="H198" si="72">H187+H197</f>
        <v>45.94</v>
      </c>
      <c r="I198" s="32">
        <f t="shared" ref="I198" si="73">I187+I197</f>
        <v>157.99</v>
      </c>
      <c r="J198" s="32">
        <f t="shared" ref="J198" si="74">J187+J197</f>
        <v>1220.78</v>
      </c>
      <c r="K198" s="32"/>
    </row>
    <row r="199" spans="1:11" ht="13.5" thickBot="1" x14ac:dyDescent="0.25">
      <c r="A199" s="27"/>
      <c r="B199" s="28"/>
      <c r="C199" s="52" t="s">
        <v>5</v>
      </c>
      <c r="D199" s="52"/>
      <c r="E199" s="52"/>
      <c r="F199" s="34">
        <f>(F25+F44+F63+F82+F102+F121+F141+F160+F179+F198)/(IF(F25=0,0,1)+IF(F44=0,0,1)+IF(F63=0,0,1)+IF(F82=0,0,1)+IF(F102=0,0,1)+IF(F121=0,0,1)+IF(F141=0,0,1)+IF(F160=0,0,1)+IF(F179=0,0,1)+IF(F198=0,0,1))</f>
        <v>1463</v>
      </c>
      <c r="G199" s="34">
        <f>(G25+G44+G63+G82+G102+G121+G141+G160+G179+G198)/(IF(G25=0,0,1)+IF(G44=0,0,1)+IF(G63=0,0,1)+IF(G82=0,0,1)+IF(G102=0,0,1)+IF(G121=0,0,1)+IF(G141=0,0,1)+IF(G160=0,0,1)+IF(G179=0,0,1)+IF(G198=0,0,1))</f>
        <v>57.727999999999994</v>
      </c>
      <c r="H199" s="34">
        <f>(H25+H44+H63+H82+H102+H121+H141+H160+H179+H198)/(IF(H25=0,0,1)+IF(H44=0,0,1)+IF(H63=0,0,1)+IF(H82=0,0,1)+IF(H102=0,0,1)+IF(H121=0,0,1)+IF(H141=0,0,1)+IF(H160=0,0,1)+IF(H179=0,0,1)+IF(H198=0,0,1))</f>
        <v>46.423000000000002</v>
      </c>
      <c r="I199" s="34">
        <f>(I25+I44+I63+I82+I102+I121+I141+I160+I179+I198)/(IF(I25=0,0,1)+IF(I44=0,0,1)+IF(I63=0,0,1)+IF(I82=0,0,1)+IF(I102=0,0,1)+IF(I121=0,0,1)+IF(I141=0,0,1)+IF(I160=0,0,1)+IF(I179=0,0,1)+IF(I198=0,0,1))</f>
        <v>217.52799999999996</v>
      </c>
      <c r="J199" s="34">
        <f>(J25+J44+J63+J82+J102+J121+J141+J160+J179+J198)/(IF(J25=0,0,1)+IF(J44=0,0,1)+IF(J63=0,0,1)+IF(J82=0,0,1)+IF(J102=0,0,1)+IF(J121=0,0,1)+IF(J141=0,0,1)+IF(J160=0,0,1)+IF(J179=0,0,1)+IF(J198=0,0,1))</f>
        <v>1185.625</v>
      </c>
      <c r="K199" s="34"/>
    </row>
  </sheetData>
  <mergeCells count="15">
    <mergeCell ref="C1:E1"/>
    <mergeCell ref="H1:K1"/>
    <mergeCell ref="H2:K2"/>
    <mergeCell ref="H3:K3"/>
    <mergeCell ref="C44:D44"/>
    <mergeCell ref="C63:D63"/>
    <mergeCell ref="C82:D82"/>
    <mergeCell ref="C102:D102"/>
    <mergeCell ref="C25:D25"/>
    <mergeCell ref="C199:E199"/>
    <mergeCell ref="C198:D198"/>
    <mergeCell ref="C121:D121"/>
    <mergeCell ref="C141:D141"/>
    <mergeCell ref="C160:D160"/>
    <mergeCell ref="C179:D179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2024-01-02T09:56:34Z</cp:lastPrinted>
  <dcterms:created xsi:type="dcterms:W3CDTF">2022-05-16T14:23:56Z</dcterms:created>
  <dcterms:modified xsi:type="dcterms:W3CDTF">2024-02-06T10:57:58Z</dcterms:modified>
</cp:coreProperties>
</file>